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1-чорак " sheetId="5" r:id="rId1"/>
  </sheets>
  <definedNames>
    <definedName name="_xlnm.Print_Titles" localSheetId="0">'1-чорак '!$6:$8</definedName>
    <definedName name="_xlnm.Print_Area" localSheetId="0">'1-чорак '!$A$1:$G$50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5" l="1"/>
  <c r="G12" i="5" l="1"/>
  <c r="G10" i="5" s="1"/>
  <c r="F12" i="5"/>
  <c r="F10" i="5" s="1"/>
  <c r="E12" i="5"/>
  <c r="E10" i="5" s="1"/>
  <c r="D12" i="5"/>
  <c r="D10" i="5" s="1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2" i="5" l="1"/>
  <c r="C13" i="5"/>
</calcChain>
</file>

<file path=xl/sharedStrings.xml><?xml version="1.0" encoding="utf-8"?>
<sst xmlns="http://schemas.openxmlformats.org/spreadsheetml/2006/main" count="56" uniqueCount="56">
  <si>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</si>
  <si>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</si>
  <si>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</si>
  <si>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млн. сўмда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</si>
  <si>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</si>
  <si>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</si>
  <si>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</si>
  <si>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</si>
  <si>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</si>
  <si>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</si>
  <si>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</si>
  <si>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Қишлоқ хўжалиги экинлари навларини синаш маркази</t>
  </si>
  <si>
    <t>Андижон қишлоқ хўжалиги ва агротехнологиялар институти</t>
  </si>
  <si>
    <t>Ўзбекистон Республикаси Қишлоқ хўжалиги вазирлиги</t>
  </si>
  <si>
    <t xml:space="preserve">         шу жумладан:</t>
  </si>
  <si>
    <t xml:space="preserve">Озик-овкат ва кишлок хужалиги сохасида стратегик ривожланиш ва тадкикотлар халкаро маркази "орол денгизи мавзасида иклим ўзгаришига мослашиш ва унинг оқибатларини юмшатиш дастури" лойихаси </t>
  </si>
  <si>
    <r>
      <t xml:space="preserve">Қишлоқ хўжалиги вазирлиги
</t>
    </r>
    <r>
      <rPr>
        <i/>
        <sz val="12"/>
        <rFont val="Times New Roman"/>
        <family val="1"/>
        <charset val="204"/>
      </rPr>
      <t>(Вазирлар Махкамаси захира жамғармаси)</t>
    </r>
  </si>
  <si>
    <r>
      <t xml:space="preserve">Қишлоқ хўжалиги вазирлиги
</t>
    </r>
    <r>
      <rPr>
        <i/>
        <sz val="11"/>
        <rFont val="Times New Roman"/>
        <family val="1"/>
        <charset val="204"/>
      </rPr>
      <t>(Вазирлар Маҳкамаси 18.08.2021й.даги 470-Ф-сон фармойиш ижроси юзасидан)</t>
    </r>
  </si>
  <si>
    <t>Ветеринария ва чорвачиликни ривожлантириш қўмитаси марказий аппарати</t>
  </si>
  <si>
    <t>Вазирлик марказий аппарати</t>
  </si>
  <si>
    <t>Ипакчилик ва жун саноатини ривожлантириш қўмитаси марказий аппарати</t>
  </si>
  <si>
    <t>Қишлоқ хўжалигида хизматлар кўрсатиш агентлиги</t>
  </si>
  <si>
    <t>Ўсимликлар карантини ва ҳимояси агентлиги</t>
  </si>
  <si>
    <t>Агросаноат мажмуи устидан назорат қилиш инспекцияси</t>
  </si>
  <si>
    <t>Ҳайвонларни идентификация қилиш, рўйхатга олиш ва кузатиш маркази</t>
  </si>
  <si>
    <t>Республика хайвонлар касаликлари ташхиси ва озик-овкат махсулотлари хавфсизлиги давлат маркази</t>
  </si>
  <si>
    <t>Ветеринария дори воситалари, озукабоп кушимчалар сифати ва муомиласи назорати бўйича давлат илмий маркази</t>
  </si>
  <si>
    <t>Давлат чегараси ва транспортдаги Давлат ветеринария назорати бошқармаси</t>
  </si>
  <si>
    <t>Республика агрокимёвий таҳлил маркази</t>
  </si>
  <si>
    <t>«Биосифат» республика маркази</t>
  </si>
  <si>
    <t>«Agro-subsidiya» ЯАТдан фойдаланиш харажатлари</t>
  </si>
  <si>
    <t>Ветеринария ва чорвачиликни ривожлантириш қўмитаси тизимидаги (Лойиҳа)</t>
  </si>
  <si>
    <t xml:space="preserve">Қишлоқ хўжалиги вазирлигининг Халқаро аъзолик тўловларига </t>
  </si>
  <si>
    <t>Ветеринария ва чорвачиликни ривожлантириш давлат қўмитаси (аъзолик бадали)</t>
  </si>
  <si>
    <t>ТошДАУ қошидаги Педагог кадрларни қайта тайёрлаш ва уларнинг малакасини ошириш тармоқ маркази</t>
  </si>
  <si>
    <t>Ветеринария ва чорвачиликни ривожлантириш қўмитаси тизимидаги педагог кадрларни кайта тайёрлаш ва уларнинг малакасини ошириш тармок маркази</t>
  </si>
  <si>
    <t>Қишлоқ хўжалиги вазирлиги тизимидаги илмий тадқиқот муассасалари ва ноёб илмий объектларини сақлаш харажатлари (94 та)</t>
  </si>
  <si>
    <t>Ветеринария ва чорвачиликни ривожлантириш қўмитаси тизимидаги 
Илмий-тадқиқот муассасалари (3 та)</t>
  </si>
  <si>
    <t>Ипакчилик ва жун саноатини ривожлантириш қўмитаси тизимидаги 
Илтий-тадқиқот муассасалари (3 та)</t>
  </si>
  <si>
    <t>Ўсимликлар карантини ва ҳимояси агентлиги тизимидаги 
Илмий-тадқиқот муассаси (1 та)</t>
  </si>
  <si>
    <t>Тошкент давлат аграр университети</t>
  </si>
  <si>
    <t>Қорақалпоғистон қишлоқ хўжалиги ва агротехнологиялар институти</t>
  </si>
  <si>
    <t>Термиз агротехнологиялар ва инновацион ривожланиш институти</t>
  </si>
  <si>
    <t>Самарқанд агроинновациялар ва тадқиқотлар институти</t>
  </si>
  <si>
    <t>Самарқанд давлат ветеринария медицинаси, чорвачилик ва биотехнологиялар университети</t>
  </si>
  <si>
    <t>Самарқанд давлат ветеринария медицинаси, чорвачилик ва биотехнологиялар университети Тошкент филиали</t>
  </si>
  <si>
    <t>Самарқанд давлат ветеринария медицинаси, чорвачилик ва биотехнологиялар университети Нукус филиали</t>
  </si>
  <si>
    <t>Тошкент давлат аграр университети қошидаги Академик лицейи</t>
  </si>
  <si>
    <t>Андижон қишлоқ хўжалиги ва агротехнологиялар институти қошидаги Акалемик лицей</t>
  </si>
  <si>
    <t>Самарқанд давлат ветеринария медицинаси, чорвачилик ва биотехнологиялар университети Академик литцей</t>
  </si>
  <si>
    <t xml:space="preserve">жорий харажатлар </t>
  </si>
  <si>
    <t>2024 йил 1-чорагида Қишлоқ хўжалиги вазирлигига бюджетдан ажратилган маблағларнинг чегараланган миқдорининг
 ўз тасарруфидаги бюджет ташкилотлари кесимида тақсимоти тўғрисида</t>
  </si>
  <si>
    <t>Ҳисобот даври мобайнида бюджетдан ажратилаётган маблағлар суммаси (I-чорак)</t>
  </si>
  <si>
    <t>I</t>
  </si>
  <si>
    <t>II</t>
  </si>
  <si>
    <r>
      <t xml:space="preserve">ривожлантириш дастурлари учун харажатлар
</t>
    </r>
    <r>
      <rPr>
        <i/>
        <sz val="10"/>
        <rFont val="Times New Roman"/>
        <family val="1"/>
        <charset val="204"/>
      </rPr>
      <t>(Қишлоқ хўжалиги соҳасини ривожлантириш дастурлари 
учун ажратилган маблағлар)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</si>
</sst>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164" fontId="9" fillId="0" borderId="8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 indent="5"/>
    </xf>
  </cellXfs>
  <cellStyles count="3">
    <cellStyle name="Гиперссылка" xfId="1" builtinId="8"/>
    <cellStyle name="Обычный" xfId="0" builtinId="0"/>
    <cellStyle name="Обычный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50"/>
  <sheetViews>
    <sheetView tabSelected="1" view="pageBreakPreview" zoomScaleNormal="100" zoomScaleSheetLayoutView="100" workbookViewId="0">
      <selection activeCell="E12" sqref="E12"/>
    </sheetView>
  </sheetViews>
  <sheetFormatPr defaultRowHeight="15.75" x14ac:dyDescent="0.25"/>
  <cols>
    <col min="1" max="1" width="5.85546875" style="1" customWidth="1"/>
    <col min="2" max="2" width="80.140625" style="1" customWidth="1"/>
    <col min="3" max="3" width="27.7109375" style="10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9" width="9.140625" style="1"/>
    <col min="10" max="10" width="11.85546875" style="1" bestFit="1" customWidth="1"/>
    <col min="11" max="11" width="16" style="1" bestFit="1" customWidth="1"/>
    <col min="12" max="16384" width="9.140625" style="1"/>
  </cols>
  <sheetData>
    <row r="1" spans="1:7" ht="64.5" customHeight="1" x14ac:dyDescent="0.25">
      <c r="B1" s="2"/>
      <c r="C1" s="9"/>
      <c r="D1" s="2"/>
      <c r="E1" s="2"/>
      <c r="F1" s="22" t="s">
        <v>0</v>
      </c>
      <c r="G1" s="22"/>
    </row>
    <row r="2" spans="1:7" x14ac:dyDescent="0.25">
      <c r="F2" s="23" t="s">
        <v>1</v>
      </c>
      <c r="G2" s="23"/>
    </row>
    <row r="3" spans="1:7" ht="36" customHeight="1" x14ac:dyDescent="0.25">
      <c r="A3" s="24" t="s">
        <v>51</v>
      </c>
      <c r="B3" s="24"/>
      <c r="C3" s="24"/>
      <c r="D3" s="24"/>
      <c r="E3" s="24"/>
      <c r="F3" s="24"/>
      <c r="G3" s="24"/>
    </row>
    <row r="4" spans="1:7" x14ac:dyDescent="0.25">
      <c r="A4" s="24" t="s">
        <v>2</v>
      </c>
      <c r="B4" s="24"/>
      <c r="C4" s="24"/>
      <c r="D4" s="24"/>
      <c r="E4" s="24"/>
      <c r="F4" s="24"/>
      <c r="G4" s="24"/>
    </row>
    <row r="5" spans="1:7" ht="16.5" thickBot="1" x14ac:dyDescent="0.3">
      <c r="A5" s="25" t="s">
        <v>3</v>
      </c>
      <c r="B5" s="25"/>
      <c r="C5" s="25"/>
      <c r="D5" s="25"/>
      <c r="E5" s="25"/>
      <c r="F5" s="25"/>
      <c r="G5" s="25"/>
    </row>
    <row r="6" spans="1:7" ht="25.5" customHeight="1" thickBot="1" x14ac:dyDescent="0.3">
      <c r="A6" s="26" t="s">
        <v>4</v>
      </c>
      <c r="B6" s="26" t="s">
        <v>5</v>
      </c>
      <c r="C6" s="19" t="s">
        <v>52</v>
      </c>
      <c r="D6" s="20"/>
      <c r="E6" s="20"/>
      <c r="F6" s="20"/>
      <c r="G6" s="21"/>
    </row>
    <row r="7" spans="1:7" ht="16.5" thickBot="1" x14ac:dyDescent="0.3">
      <c r="A7" s="27"/>
      <c r="B7" s="27"/>
      <c r="C7" s="29" t="s">
        <v>6</v>
      </c>
      <c r="D7" s="20"/>
      <c r="E7" s="20"/>
      <c r="F7" s="20"/>
      <c r="G7" s="21"/>
    </row>
    <row r="8" spans="1:7" ht="79.5" thickBot="1" x14ac:dyDescent="0.3">
      <c r="A8" s="28"/>
      <c r="B8" s="28"/>
      <c r="C8" s="30"/>
      <c r="D8" s="3" t="s">
        <v>7</v>
      </c>
      <c r="E8" s="3" t="s">
        <v>8</v>
      </c>
      <c r="F8" s="3" t="s">
        <v>9</v>
      </c>
      <c r="G8" s="3" t="s">
        <v>10</v>
      </c>
    </row>
    <row r="9" spans="1:7" ht="6" customHeight="1" thickBot="1" x14ac:dyDescent="0.3">
      <c r="A9" s="19"/>
      <c r="B9" s="20"/>
      <c r="C9" s="20"/>
      <c r="D9" s="20"/>
      <c r="E9" s="20"/>
      <c r="F9" s="20"/>
      <c r="G9" s="21"/>
    </row>
    <row r="10" spans="1:7" s="6" customFormat="1" ht="27" customHeight="1" thickBot="1" x14ac:dyDescent="0.3">
      <c r="A10" s="4"/>
      <c r="B10" s="8" t="s">
        <v>13</v>
      </c>
      <c r="C10" s="11">
        <f>+SUM(D10:G10)</f>
        <v>419665.40899999999</v>
      </c>
      <c r="D10" s="5">
        <f>+D12+D13</f>
        <v>108201.12700000001</v>
      </c>
      <c r="E10" s="5">
        <f t="shared" ref="E10:G10" si="0">+E12+E13</f>
        <v>21818.348000000002</v>
      </c>
      <c r="F10" s="5">
        <f>+F12+F13</f>
        <v>289645.93400000001</v>
      </c>
      <c r="G10" s="5">
        <f t="shared" si="0"/>
        <v>0</v>
      </c>
    </row>
    <row r="11" spans="1:7" s="6" customFormat="1" ht="27" customHeight="1" thickBot="1" x14ac:dyDescent="0.3">
      <c r="A11" s="4"/>
      <c r="B11" s="7" t="s">
        <v>14</v>
      </c>
      <c r="C11" s="12"/>
      <c r="D11" s="5"/>
      <c r="E11" s="5"/>
      <c r="F11" s="5"/>
      <c r="G11" s="5"/>
    </row>
    <row r="12" spans="1:7" s="6" customFormat="1" ht="16.5" thickBot="1" x14ac:dyDescent="0.3">
      <c r="A12" s="31" t="s">
        <v>53</v>
      </c>
      <c r="B12" s="32" t="s">
        <v>50</v>
      </c>
      <c r="C12" s="15">
        <f>+SUM(D12:G12)</f>
        <v>149230.45600000001</v>
      </c>
      <c r="D12" s="15">
        <f>SUM(D14:D50)</f>
        <v>108201.12700000001</v>
      </c>
      <c r="E12" s="15">
        <f t="shared" ref="E12:G12" si="1">SUM(E14:E50)</f>
        <v>21818.348000000002</v>
      </c>
      <c r="F12" s="18">
        <f t="shared" si="1"/>
        <v>19210.981</v>
      </c>
      <c r="G12" s="18">
        <f t="shared" si="1"/>
        <v>0</v>
      </c>
    </row>
    <row r="13" spans="1:7" s="6" customFormat="1" ht="49.5" customHeight="1" thickBot="1" x14ac:dyDescent="0.3">
      <c r="A13" s="31" t="s">
        <v>54</v>
      </c>
      <c r="B13" s="32" t="s">
        <v>55</v>
      </c>
      <c r="C13" s="15">
        <f>+SUM(D13:G13)</f>
        <v>270434.95299999998</v>
      </c>
      <c r="D13" s="15">
        <v>0</v>
      </c>
      <c r="E13" s="15">
        <v>0</v>
      </c>
      <c r="F13" s="18">
        <v>270434.95299999998</v>
      </c>
      <c r="G13" s="18"/>
    </row>
    <row r="14" spans="1:7" s="6" customFormat="1" ht="21.75" customHeight="1" thickBot="1" x14ac:dyDescent="0.3">
      <c r="A14" s="13"/>
      <c r="B14" s="14" t="s">
        <v>19</v>
      </c>
      <c r="C14" s="15">
        <f t="shared" ref="C14:C50" si="2">+SUM(D14:G14)</f>
        <v>10806.585999999999</v>
      </c>
      <c r="D14" s="16">
        <v>7585.3320000000003</v>
      </c>
      <c r="E14" s="16">
        <v>1878.1289999999999</v>
      </c>
      <c r="F14" s="17">
        <v>1343.125</v>
      </c>
      <c r="G14" s="17"/>
    </row>
    <row r="15" spans="1:7" s="6" customFormat="1" ht="21.75" customHeight="1" thickBot="1" x14ac:dyDescent="0.3">
      <c r="A15" s="13"/>
      <c r="B15" s="14" t="s">
        <v>18</v>
      </c>
      <c r="C15" s="15">
        <f t="shared" si="2"/>
        <v>3739.7710000000002</v>
      </c>
      <c r="D15" s="16">
        <v>2376.5210000000002</v>
      </c>
      <c r="E15" s="16">
        <v>600</v>
      </c>
      <c r="F15" s="17">
        <v>763.25</v>
      </c>
      <c r="G15" s="17"/>
    </row>
    <row r="16" spans="1:7" s="6" customFormat="1" ht="21.75" customHeight="1" thickBot="1" x14ac:dyDescent="0.3">
      <c r="A16" s="13"/>
      <c r="B16" s="14" t="s">
        <v>20</v>
      </c>
      <c r="C16" s="15">
        <f t="shared" si="2"/>
        <v>734.67700000000002</v>
      </c>
      <c r="D16" s="16">
        <v>465</v>
      </c>
      <c r="E16" s="16">
        <v>117.1</v>
      </c>
      <c r="F16" s="17">
        <v>152.577</v>
      </c>
      <c r="G16" s="17"/>
    </row>
    <row r="17" spans="1:7" s="6" customFormat="1" ht="21.75" customHeight="1" thickBot="1" x14ac:dyDescent="0.3">
      <c r="A17" s="13"/>
      <c r="B17" s="14" t="s">
        <v>21</v>
      </c>
      <c r="C17" s="15">
        <f t="shared" si="2"/>
        <v>6519.2730000000001</v>
      </c>
      <c r="D17" s="16">
        <v>5136</v>
      </c>
      <c r="E17" s="16">
        <v>1271.673</v>
      </c>
      <c r="F17" s="17">
        <v>111.6</v>
      </c>
      <c r="G17" s="17"/>
    </row>
    <row r="18" spans="1:7" s="6" customFormat="1" ht="21.75" customHeight="1" thickBot="1" x14ac:dyDescent="0.3">
      <c r="A18" s="13"/>
      <c r="B18" s="14" t="s">
        <v>22</v>
      </c>
      <c r="C18" s="15">
        <f t="shared" si="2"/>
        <v>3573</v>
      </c>
      <c r="D18" s="16">
        <v>2550</v>
      </c>
      <c r="E18" s="16">
        <v>637.5</v>
      </c>
      <c r="F18" s="17">
        <v>385.5</v>
      </c>
      <c r="G18" s="17"/>
    </row>
    <row r="19" spans="1:7" s="6" customFormat="1" ht="21.75" customHeight="1" thickBot="1" x14ac:dyDescent="0.3">
      <c r="A19" s="13"/>
      <c r="B19" s="14" t="s">
        <v>23</v>
      </c>
      <c r="C19" s="15">
        <f t="shared" si="2"/>
        <v>2772.61</v>
      </c>
      <c r="D19" s="16">
        <v>1949.9939999999999</v>
      </c>
      <c r="E19" s="16">
        <v>487.49700000000001</v>
      </c>
      <c r="F19" s="17">
        <v>335.11900000000003</v>
      </c>
      <c r="G19" s="17"/>
    </row>
    <row r="20" spans="1:7" s="6" customFormat="1" ht="21.75" customHeight="1" thickBot="1" x14ac:dyDescent="0.3">
      <c r="A20" s="13"/>
      <c r="B20" s="14" t="s">
        <v>11</v>
      </c>
      <c r="C20" s="15">
        <f t="shared" si="2"/>
        <v>2679.1879999999996</v>
      </c>
      <c r="D20" s="16">
        <v>2099.991</v>
      </c>
      <c r="E20" s="16">
        <v>524.99699999999996</v>
      </c>
      <c r="F20" s="17">
        <v>54.2</v>
      </c>
      <c r="G20" s="17"/>
    </row>
    <row r="21" spans="1:7" s="6" customFormat="1" ht="21.75" customHeight="1" thickBot="1" x14ac:dyDescent="0.3">
      <c r="A21" s="13"/>
      <c r="B21" s="14" t="s">
        <v>24</v>
      </c>
      <c r="C21" s="15">
        <f t="shared" si="2"/>
        <v>280.14999999999998</v>
      </c>
      <c r="D21" s="16">
        <v>169.2</v>
      </c>
      <c r="E21" s="16">
        <v>42.3</v>
      </c>
      <c r="F21" s="17">
        <v>68.650000000000006</v>
      </c>
      <c r="G21" s="17"/>
    </row>
    <row r="22" spans="1:7" s="6" customFormat="1" ht="32.25" thickBot="1" x14ac:dyDescent="0.3">
      <c r="A22" s="13"/>
      <c r="B22" s="14" t="s">
        <v>25</v>
      </c>
      <c r="C22" s="15">
        <f t="shared" si="2"/>
        <v>1775.95</v>
      </c>
      <c r="D22" s="16">
        <v>675</v>
      </c>
      <c r="E22" s="16">
        <v>168.75</v>
      </c>
      <c r="F22" s="17">
        <v>932.2</v>
      </c>
      <c r="G22" s="17"/>
    </row>
    <row r="23" spans="1:7" s="6" customFormat="1" ht="32.25" thickBot="1" x14ac:dyDescent="0.3">
      <c r="A23" s="13"/>
      <c r="B23" s="14" t="s">
        <v>26</v>
      </c>
      <c r="C23" s="15">
        <f t="shared" si="2"/>
        <v>315.697</v>
      </c>
      <c r="D23" s="16">
        <v>179.99700000000001</v>
      </c>
      <c r="E23" s="16">
        <v>45</v>
      </c>
      <c r="F23" s="17">
        <v>90.7</v>
      </c>
      <c r="G23" s="17"/>
    </row>
    <row r="24" spans="1:7" s="6" customFormat="1" ht="27" customHeight="1" thickBot="1" x14ac:dyDescent="0.3">
      <c r="A24" s="13"/>
      <c r="B24" s="14" t="s">
        <v>27</v>
      </c>
      <c r="C24" s="15">
        <f t="shared" si="2"/>
        <v>1724</v>
      </c>
      <c r="D24" s="16">
        <v>1020</v>
      </c>
      <c r="E24" s="16">
        <v>255</v>
      </c>
      <c r="F24" s="17">
        <v>449</v>
      </c>
      <c r="G24" s="17"/>
    </row>
    <row r="25" spans="1:7" s="6" customFormat="1" ht="21.75" customHeight="1" thickBot="1" x14ac:dyDescent="0.3">
      <c r="A25" s="13"/>
      <c r="B25" s="14" t="s">
        <v>28</v>
      </c>
      <c r="C25" s="15">
        <f t="shared" si="2"/>
        <v>5869.7429999999995</v>
      </c>
      <c r="D25" s="16">
        <v>4200.0119999999997</v>
      </c>
      <c r="E25" s="16">
        <v>1050.0029999999999</v>
      </c>
      <c r="F25" s="17">
        <v>619.72799999999995</v>
      </c>
      <c r="G25" s="17"/>
    </row>
    <row r="26" spans="1:7" s="6" customFormat="1" ht="21.75" customHeight="1" thickBot="1" x14ac:dyDescent="0.3">
      <c r="A26" s="13"/>
      <c r="B26" s="14" t="s">
        <v>29</v>
      </c>
      <c r="C26" s="15">
        <f t="shared" si="2"/>
        <v>468</v>
      </c>
      <c r="D26" s="16">
        <v>270</v>
      </c>
      <c r="E26" s="16">
        <v>67.5</v>
      </c>
      <c r="F26" s="17">
        <v>130.5</v>
      </c>
      <c r="G26" s="17"/>
    </row>
    <row r="27" spans="1:7" s="6" customFormat="1" ht="32.25" thickBot="1" x14ac:dyDescent="0.3">
      <c r="A27" s="13"/>
      <c r="B27" s="14" t="s">
        <v>16</v>
      </c>
      <c r="C27" s="15">
        <f t="shared" si="2"/>
        <v>0</v>
      </c>
      <c r="D27" s="16">
        <v>0</v>
      </c>
      <c r="E27" s="16">
        <v>0</v>
      </c>
      <c r="F27" s="17">
        <v>0</v>
      </c>
      <c r="G27" s="17"/>
    </row>
    <row r="28" spans="1:7" s="6" customFormat="1" ht="46.5" thickBot="1" x14ac:dyDescent="0.3">
      <c r="A28" s="13"/>
      <c r="B28" s="14" t="s">
        <v>17</v>
      </c>
      <c r="C28" s="15">
        <f t="shared" si="2"/>
        <v>0</v>
      </c>
      <c r="D28" s="16">
        <v>0</v>
      </c>
      <c r="E28" s="16">
        <v>0</v>
      </c>
      <c r="F28" s="17">
        <v>0</v>
      </c>
      <c r="G28" s="17"/>
    </row>
    <row r="29" spans="1:7" s="6" customFormat="1" ht="16.5" thickBot="1" x14ac:dyDescent="0.3">
      <c r="A29" s="13"/>
      <c r="B29" s="14" t="s">
        <v>30</v>
      </c>
      <c r="C29" s="15">
        <f t="shared" si="2"/>
        <v>0</v>
      </c>
      <c r="D29" s="16">
        <v>0</v>
      </c>
      <c r="E29" s="16">
        <v>0</v>
      </c>
      <c r="F29" s="17">
        <v>0</v>
      </c>
      <c r="G29" s="17"/>
    </row>
    <row r="30" spans="1:7" s="6" customFormat="1" ht="48" thickBot="1" x14ac:dyDescent="0.3">
      <c r="A30" s="13"/>
      <c r="B30" s="14" t="s">
        <v>15</v>
      </c>
      <c r="C30" s="15">
        <f t="shared" si="2"/>
        <v>239.25</v>
      </c>
      <c r="D30" s="16">
        <v>0</v>
      </c>
      <c r="E30" s="16">
        <v>239.25</v>
      </c>
      <c r="F30" s="17">
        <v>0</v>
      </c>
      <c r="G30" s="17"/>
    </row>
    <row r="31" spans="1:7" s="6" customFormat="1" ht="32.25" thickBot="1" x14ac:dyDescent="0.3">
      <c r="A31" s="13"/>
      <c r="B31" s="14" t="s">
        <v>31</v>
      </c>
      <c r="C31" s="15">
        <f t="shared" si="2"/>
        <v>0</v>
      </c>
      <c r="D31" s="16">
        <v>0</v>
      </c>
      <c r="E31" s="16">
        <v>0</v>
      </c>
      <c r="F31" s="17">
        <v>0</v>
      </c>
      <c r="G31" s="17"/>
    </row>
    <row r="32" spans="1:7" s="6" customFormat="1" ht="21.75" customHeight="1" thickBot="1" x14ac:dyDescent="0.3">
      <c r="A32" s="13"/>
      <c r="B32" s="14" t="s">
        <v>32</v>
      </c>
      <c r="C32" s="15">
        <f t="shared" si="2"/>
        <v>1764.83</v>
      </c>
      <c r="D32" s="16">
        <v>0</v>
      </c>
      <c r="E32" s="16">
        <v>0</v>
      </c>
      <c r="F32" s="17">
        <v>1764.83</v>
      </c>
      <c r="G32" s="17"/>
    </row>
    <row r="33" spans="1:7" s="6" customFormat="1" ht="32.25" thickBot="1" x14ac:dyDescent="0.3">
      <c r="A33" s="13"/>
      <c r="B33" s="14" t="s">
        <v>33</v>
      </c>
      <c r="C33" s="15">
        <f t="shared" si="2"/>
        <v>0</v>
      </c>
      <c r="D33" s="16">
        <v>0</v>
      </c>
      <c r="E33" s="16">
        <v>0</v>
      </c>
      <c r="F33" s="17">
        <v>0</v>
      </c>
      <c r="G33" s="17"/>
    </row>
    <row r="34" spans="1:7" s="6" customFormat="1" ht="32.25" thickBot="1" x14ac:dyDescent="0.3">
      <c r="A34" s="13"/>
      <c r="B34" s="14" t="s">
        <v>34</v>
      </c>
      <c r="C34" s="15">
        <f t="shared" si="2"/>
        <v>320.2</v>
      </c>
      <c r="D34" s="16">
        <v>240</v>
      </c>
      <c r="E34" s="16">
        <v>60</v>
      </c>
      <c r="F34" s="17">
        <v>20.2</v>
      </c>
      <c r="G34" s="17"/>
    </row>
    <row r="35" spans="1:7" s="6" customFormat="1" ht="32.25" thickBot="1" x14ac:dyDescent="0.3">
      <c r="A35" s="13"/>
      <c r="B35" s="14" t="s">
        <v>35</v>
      </c>
      <c r="C35" s="15">
        <f t="shared" si="2"/>
        <v>187.9</v>
      </c>
      <c r="D35" s="16">
        <v>150</v>
      </c>
      <c r="E35" s="16">
        <v>37.5</v>
      </c>
      <c r="F35" s="17">
        <v>0.4</v>
      </c>
      <c r="G35" s="17"/>
    </row>
    <row r="36" spans="1:7" s="6" customFormat="1" ht="32.25" thickBot="1" x14ac:dyDescent="0.3">
      <c r="A36" s="13"/>
      <c r="B36" s="14" t="s">
        <v>36</v>
      </c>
      <c r="C36" s="15">
        <f t="shared" si="2"/>
        <v>31125.483</v>
      </c>
      <c r="D36" s="16">
        <v>23791.858</v>
      </c>
      <c r="E36" s="16">
        <v>5888.625</v>
      </c>
      <c r="F36" s="17">
        <v>1445</v>
      </c>
      <c r="G36" s="17"/>
    </row>
    <row r="37" spans="1:7" s="6" customFormat="1" ht="32.25" thickBot="1" x14ac:dyDescent="0.3">
      <c r="A37" s="13"/>
      <c r="B37" s="14" t="s">
        <v>37</v>
      </c>
      <c r="C37" s="15">
        <f t="shared" si="2"/>
        <v>4294.6419999999998</v>
      </c>
      <c r="D37" s="16">
        <v>2785.1610000000001</v>
      </c>
      <c r="E37" s="16">
        <v>696.29100000000005</v>
      </c>
      <c r="F37" s="17">
        <v>813.19</v>
      </c>
      <c r="G37" s="17"/>
    </row>
    <row r="38" spans="1:7" s="6" customFormat="1" ht="32.25" thickBot="1" x14ac:dyDescent="0.3">
      <c r="A38" s="13"/>
      <c r="B38" s="14" t="s">
        <v>38</v>
      </c>
      <c r="C38" s="15">
        <f t="shared" si="2"/>
        <v>3498.9250000000002</v>
      </c>
      <c r="D38" s="16">
        <v>2333.268</v>
      </c>
      <c r="E38" s="16">
        <v>583.31700000000001</v>
      </c>
      <c r="F38" s="17">
        <v>582.34</v>
      </c>
      <c r="G38" s="17"/>
    </row>
    <row r="39" spans="1:7" s="6" customFormat="1" ht="32.25" thickBot="1" x14ac:dyDescent="0.3">
      <c r="A39" s="13"/>
      <c r="B39" s="14" t="s">
        <v>39</v>
      </c>
      <c r="C39" s="15">
        <f t="shared" si="2"/>
        <v>4039.97</v>
      </c>
      <c r="D39" s="16">
        <v>3068.7759999999998</v>
      </c>
      <c r="E39" s="16">
        <v>767.19399999999996</v>
      </c>
      <c r="F39" s="17">
        <v>204</v>
      </c>
      <c r="G39" s="17"/>
    </row>
    <row r="40" spans="1:7" s="6" customFormat="1" ht="21.75" customHeight="1" thickBot="1" x14ac:dyDescent="0.3">
      <c r="A40" s="13"/>
      <c r="B40" s="14" t="s">
        <v>40</v>
      </c>
      <c r="C40" s="15">
        <f t="shared" si="2"/>
        <v>12227.075000000001</v>
      </c>
      <c r="D40" s="16">
        <v>7267.8209999999999</v>
      </c>
      <c r="E40" s="16">
        <v>308.78399999999999</v>
      </c>
      <c r="F40" s="17">
        <v>4650.47</v>
      </c>
      <c r="G40" s="17"/>
    </row>
    <row r="41" spans="1:7" s="6" customFormat="1" ht="21.75" customHeight="1" thickBot="1" x14ac:dyDescent="0.3">
      <c r="A41" s="13"/>
      <c r="B41" s="14" t="s">
        <v>41</v>
      </c>
      <c r="C41" s="15">
        <f t="shared" si="2"/>
        <v>7071.8069999999998</v>
      </c>
      <c r="D41" s="16">
        <v>5751.1080000000002</v>
      </c>
      <c r="E41" s="16">
        <v>818.59199999999998</v>
      </c>
      <c r="F41" s="17">
        <v>502.10700000000003</v>
      </c>
      <c r="G41" s="17"/>
    </row>
    <row r="42" spans="1:7" s="6" customFormat="1" ht="21.75" customHeight="1" thickBot="1" x14ac:dyDescent="0.3">
      <c r="A42" s="13"/>
      <c r="B42" s="14" t="s">
        <v>42</v>
      </c>
      <c r="C42" s="15">
        <f t="shared" si="2"/>
        <v>4898.951</v>
      </c>
      <c r="D42" s="16">
        <v>3807.1350000000002</v>
      </c>
      <c r="E42" s="16">
        <v>613.726</v>
      </c>
      <c r="F42" s="17">
        <v>478.09</v>
      </c>
      <c r="G42" s="17"/>
    </row>
    <row r="43" spans="1:7" s="6" customFormat="1" ht="21.75" customHeight="1" thickBot="1" x14ac:dyDescent="0.3">
      <c r="A43" s="13"/>
      <c r="B43" s="14" t="s">
        <v>12</v>
      </c>
      <c r="C43" s="15">
        <f t="shared" si="2"/>
        <v>8498.241</v>
      </c>
      <c r="D43" s="16">
        <v>7316.6909999999998</v>
      </c>
      <c r="E43" s="16">
        <v>861.50699999999995</v>
      </c>
      <c r="F43" s="17">
        <v>320.04300000000001</v>
      </c>
      <c r="G43" s="17"/>
    </row>
    <row r="44" spans="1:7" s="6" customFormat="1" ht="21.75" customHeight="1" thickBot="1" x14ac:dyDescent="0.3">
      <c r="A44" s="13"/>
      <c r="B44" s="14" t="s">
        <v>43</v>
      </c>
      <c r="C44" s="15">
        <f t="shared" si="2"/>
        <v>4945.95</v>
      </c>
      <c r="D44" s="16">
        <v>3694.1</v>
      </c>
      <c r="E44" s="16">
        <v>640.14499999999998</v>
      </c>
      <c r="F44" s="17">
        <v>611.70500000000004</v>
      </c>
      <c r="G44" s="17"/>
    </row>
    <row r="45" spans="1:7" s="6" customFormat="1" ht="32.25" thickBot="1" x14ac:dyDescent="0.3">
      <c r="A45" s="13"/>
      <c r="B45" s="14" t="s">
        <v>44</v>
      </c>
      <c r="C45" s="15">
        <f t="shared" si="2"/>
        <v>11241.652000000002</v>
      </c>
      <c r="D45" s="16">
        <v>9285.8970000000008</v>
      </c>
      <c r="E45" s="16">
        <v>1271.4749999999999</v>
      </c>
      <c r="F45" s="17">
        <v>684.28</v>
      </c>
      <c r="G45" s="17"/>
    </row>
    <row r="46" spans="1:7" s="6" customFormat="1" ht="32.25" thickBot="1" x14ac:dyDescent="0.3">
      <c r="A46" s="13"/>
      <c r="B46" s="14" t="s">
        <v>45</v>
      </c>
      <c r="C46" s="15">
        <f t="shared" si="2"/>
        <v>5417.8339999999998</v>
      </c>
      <c r="D46" s="16">
        <v>4272.6660000000002</v>
      </c>
      <c r="E46" s="16">
        <v>670.66800000000001</v>
      </c>
      <c r="F46" s="17">
        <v>474.5</v>
      </c>
      <c r="G46" s="17"/>
    </row>
    <row r="47" spans="1:7" s="6" customFormat="1" ht="32.25" thickBot="1" x14ac:dyDescent="0.3">
      <c r="A47" s="13"/>
      <c r="B47" s="14" t="s">
        <v>46</v>
      </c>
      <c r="C47" s="15">
        <f t="shared" si="2"/>
        <v>3096.9559999999997</v>
      </c>
      <c r="D47" s="16">
        <v>2588.2289999999998</v>
      </c>
      <c r="E47" s="16">
        <v>428.577</v>
      </c>
      <c r="F47" s="17">
        <v>80.150000000000006</v>
      </c>
      <c r="G47" s="17"/>
    </row>
    <row r="48" spans="1:7" s="6" customFormat="1" ht="16.5" thickBot="1" x14ac:dyDescent="0.3">
      <c r="A48" s="13"/>
      <c r="B48" s="14" t="s">
        <v>47</v>
      </c>
      <c r="C48" s="15">
        <f t="shared" si="2"/>
        <v>1537.998</v>
      </c>
      <c r="D48" s="16">
        <v>1001.36</v>
      </c>
      <c r="E48" s="16">
        <v>250.26300000000001</v>
      </c>
      <c r="F48" s="17">
        <v>286.375</v>
      </c>
      <c r="G48" s="17"/>
    </row>
    <row r="49" spans="1:7" s="6" customFormat="1" ht="32.25" thickBot="1" x14ac:dyDescent="0.3">
      <c r="A49" s="13"/>
      <c r="B49" s="14" t="s">
        <v>48</v>
      </c>
      <c r="C49" s="15">
        <f t="shared" si="2"/>
        <v>1420.1019999999999</v>
      </c>
      <c r="D49" s="16">
        <v>876.51199999999994</v>
      </c>
      <c r="E49" s="16">
        <v>215.34</v>
      </c>
      <c r="F49" s="17">
        <v>328.25</v>
      </c>
      <c r="G49" s="17"/>
    </row>
    <row r="50" spans="1:7" s="6" customFormat="1" ht="32.25" thickBot="1" x14ac:dyDescent="0.3">
      <c r="A50" s="13"/>
      <c r="B50" s="14" t="s">
        <v>49</v>
      </c>
      <c r="C50" s="15">
        <f t="shared" si="2"/>
        <v>2144.0450000000001</v>
      </c>
      <c r="D50" s="16">
        <v>1293.498</v>
      </c>
      <c r="E50" s="16">
        <v>321.64499999999998</v>
      </c>
      <c r="F50" s="17">
        <v>528.90200000000004</v>
      </c>
      <c r="G50" s="17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1-чорак </vt:lpstr>
      <vt:lpstr>'1-чорак '!Заголовки_для_печати</vt:lpstr>
      <vt:lpstr>'1-чорак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2024-04-19T15:22:57Z</dcterms:modified>
</cp:coreProperties>
</file>