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4-чорак " sheetId="5" r:id="rId1"/>
  </sheets>
  <definedNames>
    <definedName name="_xlnm.Print_Titles" localSheetId="0">'4-чорак '!$6:$8</definedName>
    <definedName name="_xlnm.Print_Area" localSheetId="0">'4-чорак '!$A$1:$G$28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C13" i="5"/>
  <c r="F21" i="5"/>
  <c r="E21" i="5"/>
  <c r="D21" i="5"/>
  <c r="C21" i="5"/>
  <c r="C12" i="5"/>
  <c r="C16" i="5" l="1"/>
  <c r="C17" i="5"/>
  <c r="C15" i="5"/>
  <c r="C20" i="5" l="1"/>
  <c r="C18" i="5"/>
  <c r="C28" i="5" l="1"/>
  <c r="C27" i="5"/>
  <c r="C26" i="5"/>
  <c r="C25" i="5"/>
  <c r="C24" i="5"/>
  <c r="C23" i="5"/>
  <c r="C22" i="5"/>
  <c r="C19" i="5"/>
</calcChain>
</file>

<file path=xl/sharedStrings.xml><?xml version="1.0" encoding="utf-8"?>
<sst xmlns="http://schemas.openxmlformats.org/spreadsheetml/2006/main" count="34" uniqueCount="33">
  <si>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</si>
  <si>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</si>
  <si>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</si>
  <si>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</si>
  <si>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</si>
  <si>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</si>
  <si>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</si>
  <si>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</si>
  <si>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</si>
  <si>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</si>
  <si>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</si>
  <si>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Вазирлик марказий аппаратининг сақлаш харажатларига</t>
  </si>
  <si>
    <t>Қишлоқ ҳўжалиги вазирлиги ҳузуридаги Боғдорчилик ва иссиқхона хўжалигини ривожлантириш агентлиги марказий аппаратини сақлаш харажатларига</t>
  </si>
  <si>
    <t>Қишлоқ хўжалиги экинлари навларини синаш маркази</t>
  </si>
  <si>
    <t xml:space="preserve">Тошкент давлат аграр университети 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</si>
  <si>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</si>
  <si>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</si>
  <si>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</si>
  <si>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</si>
  <si>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Ўрта махсус ва профессионал таълим муассасалари харажатлари</t>
  </si>
  <si>
    <t>Ўзбекистон Республикаси Қишлоқ хўжалиги вазирлиги</t>
  </si>
  <si>
    <t xml:space="preserve">         шу жумладан:</t>
  </si>
  <si>
    <t xml:space="preserve">         Қишлоқ хўжалиги вазирлигининг тизим ташкилотлари:</t>
  </si>
  <si>
    <t>-</t>
  </si>
  <si>
    <t>Тизимнинг илмий тадқиқот муассасалари ва ноёб илмий 
объектларини сақлаш харажатлари</t>
  </si>
  <si>
    <t>Педагог кадрларни қайта тайёрлаш ва уларнинг малакасини 
ошириш тармоқ маркази</t>
  </si>
  <si>
    <t xml:space="preserve">Халқаро аъзолик тўловларига </t>
  </si>
  <si>
    <t xml:space="preserve">Озик-овкат ва кишлок хужалиги сохасида стратегик ривожланиш ва тадкикотлар халкаро маркази "орол денгизи мавзасида иклим ўзгаришига мослашиш ва унинг оқибатларини юмшатиш дастури" лойихаси </t>
  </si>
  <si>
    <r>
      <t xml:space="preserve">жорий харажатлар 
</t>
    </r>
    <r>
      <rPr>
        <i/>
        <sz val="10"/>
        <rFont val="Times New Roman"/>
        <family val="1"/>
        <charset val="204"/>
      </rPr>
      <t>(Қишлоқ хўжалиги соҳасини ривожлантириш дастурлари учун ажратилган маблағлар)</t>
    </r>
  </si>
  <si>
    <r>
      <t xml:space="preserve">Қишлоқ хўжалиги вазирлиги
</t>
    </r>
    <r>
      <rPr>
        <i/>
        <sz val="12"/>
        <rFont val="Times New Roman"/>
        <family val="1"/>
        <charset val="204"/>
      </rPr>
      <t>(Вазирлар Махкамаси захира жамғармаси)</t>
    </r>
  </si>
  <si>
    <r>
      <t xml:space="preserve">Қишлоқ хўжалиги вазирлиги
</t>
    </r>
    <r>
      <rPr>
        <i/>
        <sz val="11"/>
        <rFont val="Times New Roman"/>
        <family val="1"/>
        <charset val="204"/>
      </rPr>
      <t>(Вазирлар Маҳкамаси 18.08.2021й.даги 470-Ф-сон фармойиш ижроси юзасидан)</t>
    </r>
  </si>
  <si>
    <t>Ҳисобот даври мобайнида бюджетдан ажратилаётган маблағлар суммаси (IV-чорак)</t>
  </si>
  <si>
    <t>2023 йил 4-чорагида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</si>
</sst>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164" fontId="9" fillId="0" borderId="8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29"/>
  <sheetViews>
    <sheetView tabSelected="1" view="pageBreakPreview" zoomScaleNormal="100" zoomScaleSheetLayoutView="100" workbookViewId="0">
      <selection activeCell="B6" sqref="B6:B8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7.7109375" style="10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9" width="9.140625" style="1"/>
    <col min="10" max="10" width="11.85546875" style="1" bestFit="1" customWidth="1"/>
    <col min="11" max="11" width="16" style="1" bestFit="1" customWidth="1"/>
    <col min="12" max="16384" width="9.140625" style="1"/>
  </cols>
  <sheetData>
    <row r="1" spans="1:11" ht="44.25" customHeight="1" x14ac:dyDescent="0.25">
      <c r="B1" s="2"/>
      <c r="C1" s="9"/>
      <c r="D1" s="2"/>
      <c r="E1" s="2"/>
      <c r="F1" s="16" t="s">
        <v>0</v>
      </c>
      <c r="G1" s="16"/>
    </row>
    <row r="2" spans="1:11" x14ac:dyDescent="0.25">
      <c r="F2" s="17" t="s">
        <v>1</v>
      </c>
      <c r="G2" s="17"/>
    </row>
    <row r="3" spans="1:11" ht="36" customHeight="1" x14ac:dyDescent="0.25">
      <c r="A3" s="18" t="s">
        <v>32</v>
      </c>
      <c r="B3" s="18"/>
      <c r="C3" s="18"/>
      <c r="D3" s="18"/>
      <c r="E3" s="18"/>
      <c r="F3" s="18"/>
      <c r="G3" s="18"/>
    </row>
    <row r="4" spans="1:11" x14ac:dyDescent="0.25">
      <c r="A4" s="18" t="s">
        <v>2</v>
      </c>
      <c r="B4" s="18"/>
      <c r="C4" s="18"/>
      <c r="D4" s="18"/>
      <c r="E4" s="18"/>
      <c r="F4" s="18"/>
      <c r="G4" s="18"/>
    </row>
    <row r="5" spans="1:11" ht="16.5" thickBot="1" x14ac:dyDescent="0.3">
      <c r="A5" s="19" t="s">
        <v>3</v>
      </c>
      <c r="B5" s="19"/>
      <c r="C5" s="19"/>
      <c r="D5" s="19"/>
      <c r="E5" s="19"/>
      <c r="F5" s="19"/>
      <c r="G5" s="19"/>
    </row>
    <row r="6" spans="1:11" ht="25.5" customHeight="1" thickBot="1" x14ac:dyDescent="0.3">
      <c r="A6" s="20" t="s">
        <v>4</v>
      </c>
      <c r="B6" s="20" t="s">
        <v>5</v>
      </c>
      <c r="C6" s="13" t="s">
        <v>31</v>
      </c>
      <c r="D6" s="14"/>
      <c r="E6" s="14"/>
      <c r="F6" s="14"/>
      <c r="G6" s="15"/>
    </row>
    <row r="7" spans="1:11" ht="16.5" thickBot="1" x14ac:dyDescent="0.3">
      <c r="A7" s="21"/>
      <c r="B7" s="21"/>
      <c r="C7" s="23" t="s">
        <v>6</v>
      </c>
      <c r="D7" s="14"/>
      <c r="E7" s="14"/>
      <c r="F7" s="14"/>
      <c r="G7" s="15"/>
    </row>
    <row r="8" spans="1:11" ht="79.5" thickBot="1" x14ac:dyDescent="0.3">
      <c r="A8" s="22"/>
      <c r="B8" s="22"/>
      <c r="C8" s="24"/>
      <c r="D8" s="3" t="s">
        <v>7</v>
      </c>
      <c r="E8" s="3" t="s">
        <v>8</v>
      </c>
      <c r="F8" s="3" t="s">
        <v>9</v>
      </c>
      <c r="G8" s="3" t="s">
        <v>10</v>
      </c>
    </row>
    <row r="9" spans="1:11" ht="6" customHeight="1" thickBot="1" x14ac:dyDescent="0.3">
      <c r="A9" s="13"/>
      <c r="B9" s="14"/>
      <c r="C9" s="14"/>
      <c r="D9" s="14"/>
      <c r="E9" s="14"/>
      <c r="F9" s="14"/>
      <c r="G9" s="15"/>
    </row>
    <row r="10" spans="1:11" s="6" customFormat="1" ht="27" customHeight="1" thickBot="1" x14ac:dyDescent="0.3">
      <c r="A10" s="4"/>
      <c r="B10" s="8" t="s">
        <v>20</v>
      </c>
      <c r="C10" s="11">
        <f>+SUM(C12:C28)</f>
        <v>592959.84443667007</v>
      </c>
      <c r="D10" s="5">
        <f>+SUM(D12:D28)</f>
        <v>242325.79962352</v>
      </c>
      <c r="E10" s="5">
        <f>+SUM(E12:E28)</f>
        <v>46544.52522553</v>
      </c>
      <c r="F10" s="5">
        <f>+SUM(F12:F28)</f>
        <v>304089.51958761999</v>
      </c>
      <c r="G10" s="5">
        <f>+SUM(G12:G28)</f>
        <v>0</v>
      </c>
    </row>
    <row r="11" spans="1:11" s="6" customFormat="1" ht="27" customHeight="1" thickBot="1" x14ac:dyDescent="0.3">
      <c r="A11" s="4"/>
      <c r="B11" s="7" t="s">
        <v>21</v>
      </c>
      <c r="C11" s="12"/>
      <c r="D11" s="5"/>
      <c r="E11" s="5"/>
      <c r="F11" s="5"/>
      <c r="G11" s="5"/>
    </row>
    <row r="12" spans="1:11" s="6" customFormat="1" ht="21.75" customHeight="1" thickBot="1" x14ac:dyDescent="0.3">
      <c r="A12" s="25">
        <v>1</v>
      </c>
      <c r="B12" s="26" t="s">
        <v>11</v>
      </c>
      <c r="C12" s="27">
        <f>+SUM(D12:G12)</f>
        <v>18002.513474719999</v>
      </c>
      <c r="D12" s="28">
        <v>13097.69244253</v>
      </c>
      <c r="E12" s="28">
        <v>3255.7765761300002</v>
      </c>
      <c r="F12" s="29">
        <v>1649.0444560599999</v>
      </c>
      <c r="G12" s="29">
        <v>0</v>
      </c>
    </row>
    <row r="13" spans="1:11" s="6" customFormat="1" ht="36.75" customHeight="1" thickBot="1" x14ac:dyDescent="0.3">
      <c r="A13" s="25">
        <v>2</v>
      </c>
      <c r="B13" s="30" t="s">
        <v>28</v>
      </c>
      <c r="C13" s="27">
        <f>+SUM(D13:G13)</f>
        <v>249724.62309899999</v>
      </c>
      <c r="D13" s="27">
        <v>0</v>
      </c>
      <c r="E13" s="27">
        <v>0</v>
      </c>
      <c r="F13" s="31">
        <v>249724.62309899999</v>
      </c>
      <c r="G13" s="31">
        <v>0</v>
      </c>
    </row>
    <row r="14" spans="1:11" s="6" customFormat="1" ht="35.25" customHeight="1" thickBot="1" x14ac:dyDescent="0.3">
      <c r="A14" s="25"/>
      <c r="B14" s="32" t="s">
        <v>22</v>
      </c>
      <c r="C14" s="27"/>
      <c r="D14" s="27"/>
      <c r="E14" s="27"/>
      <c r="F14" s="31"/>
      <c r="G14" s="31"/>
      <c r="K14" s="6">
        <v>1755160935.1400001</v>
      </c>
    </row>
    <row r="15" spans="1:11" s="6" customFormat="1" ht="27.75" customHeight="1" thickBot="1" x14ac:dyDescent="0.3">
      <c r="A15" s="25">
        <v>1</v>
      </c>
      <c r="B15" s="26" t="s">
        <v>13</v>
      </c>
      <c r="C15" s="27">
        <f>+SUM(D15:G15)</f>
        <v>6650.8745141199997</v>
      </c>
      <c r="D15" s="28">
        <v>4452.9455500200002</v>
      </c>
      <c r="E15" s="28">
        <v>1100.8506030999999</v>
      </c>
      <c r="F15" s="29">
        <v>1097.0783610000001</v>
      </c>
      <c r="G15" s="29">
        <v>0</v>
      </c>
      <c r="K15" s="6">
        <v>489648948</v>
      </c>
    </row>
    <row r="16" spans="1:11" s="6" customFormat="1" ht="46.5" thickBot="1" x14ac:dyDescent="0.3">
      <c r="A16" s="25">
        <v>2</v>
      </c>
      <c r="B16" s="26" t="s">
        <v>30</v>
      </c>
      <c r="C16" s="27">
        <f>+SUM(D16:G16)</f>
        <v>4200</v>
      </c>
      <c r="D16" s="28">
        <v>0</v>
      </c>
      <c r="E16" s="28">
        <v>0</v>
      </c>
      <c r="F16" s="29">
        <v>4200</v>
      </c>
      <c r="G16" s="29">
        <v>0</v>
      </c>
    </row>
    <row r="17" spans="1:7" s="6" customFormat="1" ht="32.25" thickBot="1" x14ac:dyDescent="0.3">
      <c r="A17" s="25">
        <v>3</v>
      </c>
      <c r="B17" s="26" t="s">
        <v>29</v>
      </c>
      <c r="C17" s="27">
        <f>+SUM(D17:G17)</f>
        <v>969.69193099999995</v>
      </c>
      <c r="D17" s="28">
        <v>0</v>
      </c>
      <c r="E17" s="28">
        <v>0</v>
      </c>
      <c r="F17" s="29">
        <v>969.69193099999995</v>
      </c>
      <c r="G17" s="29">
        <v>0</v>
      </c>
    </row>
    <row r="18" spans="1:7" s="6" customFormat="1" ht="50.25" customHeight="1" thickBot="1" x14ac:dyDescent="0.3">
      <c r="A18" s="25">
        <v>4</v>
      </c>
      <c r="B18" s="26" t="s">
        <v>27</v>
      </c>
      <c r="C18" s="27">
        <f t="shared" ref="C18:C28" si="0">+SUM(D18:G18)</f>
        <v>645.28099999999995</v>
      </c>
      <c r="D18" s="28">
        <v>0</v>
      </c>
      <c r="E18" s="28">
        <v>645.28099999999995</v>
      </c>
      <c r="F18" s="29">
        <v>0</v>
      </c>
      <c r="G18" s="29">
        <v>0</v>
      </c>
    </row>
    <row r="19" spans="1:7" s="6" customFormat="1" ht="51.75" customHeight="1" thickBot="1" x14ac:dyDescent="0.3">
      <c r="A19" s="25">
        <v>5</v>
      </c>
      <c r="B19" s="26" t="s">
        <v>12</v>
      </c>
      <c r="C19" s="27">
        <f t="shared" si="0"/>
        <v>19654.691036549997</v>
      </c>
      <c r="D19" s="28">
        <v>15432.215557</v>
      </c>
      <c r="E19" s="28">
        <v>3857.20422203</v>
      </c>
      <c r="F19" s="29">
        <v>365.27125752000001</v>
      </c>
      <c r="G19" s="29">
        <v>0</v>
      </c>
    </row>
    <row r="20" spans="1:7" s="6" customFormat="1" ht="27.75" customHeight="1" thickBot="1" x14ac:dyDescent="0.3">
      <c r="A20" s="25">
        <v>6</v>
      </c>
      <c r="B20" s="26" t="s">
        <v>26</v>
      </c>
      <c r="C20" s="27">
        <f t="shared" si="0"/>
        <v>2244.8098831399998</v>
      </c>
      <c r="D20" s="28">
        <v>0</v>
      </c>
      <c r="E20" s="28">
        <v>0</v>
      </c>
      <c r="F20" s="29">
        <v>2244.8098831399998</v>
      </c>
      <c r="G20" s="29">
        <v>0</v>
      </c>
    </row>
    <row r="21" spans="1:7" s="6" customFormat="1" ht="42.75" customHeight="1" thickBot="1" x14ac:dyDescent="0.3">
      <c r="A21" s="25">
        <v>7</v>
      </c>
      <c r="B21" s="26" t="s">
        <v>24</v>
      </c>
      <c r="C21" s="27">
        <f>+SUM(D21:G21)</f>
        <v>96707.804893060005</v>
      </c>
      <c r="D21" s="28">
        <f>67256.20183229+5499.96699086</f>
        <v>72756.168823150001</v>
      </c>
      <c r="E21" s="28">
        <f>16585.06174243+1370.6931853</f>
        <v>17955.754927729999</v>
      </c>
      <c r="F21" s="29">
        <f>5179.76768698+816.1134552</f>
        <v>5995.8811421800001</v>
      </c>
      <c r="G21" s="29">
        <v>0</v>
      </c>
    </row>
    <row r="22" spans="1:7" s="6" customFormat="1" ht="42.75" customHeight="1" thickBot="1" x14ac:dyDescent="0.3">
      <c r="A22" s="25">
        <v>8</v>
      </c>
      <c r="B22" s="26" t="s">
        <v>25</v>
      </c>
      <c r="C22" s="27">
        <f t="shared" si="0"/>
        <v>1129.11344401</v>
      </c>
      <c r="D22" s="28">
        <v>803.86863800000003</v>
      </c>
      <c r="E22" s="28">
        <v>201.39816099999999</v>
      </c>
      <c r="F22" s="29">
        <v>123.84664501</v>
      </c>
      <c r="G22" s="29">
        <v>0</v>
      </c>
    </row>
    <row r="23" spans="1:7" s="6" customFormat="1" ht="27.75" customHeight="1" thickBot="1" x14ac:dyDescent="0.3">
      <c r="A23" s="25">
        <v>9</v>
      </c>
      <c r="B23" s="26" t="s">
        <v>14</v>
      </c>
      <c r="C23" s="27">
        <f t="shared" si="0"/>
        <v>48137.5418422</v>
      </c>
      <c r="D23" s="28">
        <v>29676.0792712</v>
      </c>
      <c r="E23" s="28">
        <v>1074.0564910000001</v>
      </c>
      <c r="F23" s="29">
        <v>17387.406080000001</v>
      </c>
      <c r="G23" s="29">
        <v>0</v>
      </c>
    </row>
    <row r="24" spans="1:7" s="6" customFormat="1" ht="27.75" customHeight="1" thickBot="1" x14ac:dyDescent="0.3">
      <c r="A24" s="25" t="s">
        <v>23</v>
      </c>
      <c r="B24" s="26" t="s">
        <v>18</v>
      </c>
      <c r="C24" s="27">
        <f t="shared" si="0"/>
        <v>18299.005580609999</v>
      </c>
      <c r="D24" s="28">
        <v>11440.067034</v>
      </c>
      <c r="E24" s="28">
        <v>1978.430891</v>
      </c>
      <c r="F24" s="28">
        <v>4880.5076556100003</v>
      </c>
      <c r="G24" s="29">
        <v>0</v>
      </c>
    </row>
    <row r="25" spans="1:7" s="6" customFormat="1" ht="27.75" customHeight="1" thickBot="1" x14ac:dyDescent="0.3">
      <c r="A25" s="25">
        <v>10</v>
      </c>
      <c r="B25" s="26" t="s">
        <v>15</v>
      </c>
      <c r="C25" s="27">
        <f t="shared" si="0"/>
        <v>28625.9173888</v>
      </c>
      <c r="D25" s="28">
        <v>24453.596194999998</v>
      </c>
      <c r="E25" s="28">
        <v>2725.8229040000001</v>
      </c>
      <c r="F25" s="28">
        <v>1446.4982898000001</v>
      </c>
      <c r="G25" s="29">
        <v>0</v>
      </c>
    </row>
    <row r="26" spans="1:7" s="6" customFormat="1" ht="27.75" customHeight="1" thickBot="1" x14ac:dyDescent="0.3">
      <c r="A26" s="25">
        <v>11</v>
      </c>
      <c r="B26" s="26" t="s">
        <v>16</v>
      </c>
      <c r="C26" s="27">
        <f t="shared" si="0"/>
        <v>23470.0927772</v>
      </c>
      <c r="D26" s="28">
        <v>19011.008768</v>
      </c>
      <c r="E26" s="28">
        <v>2350.1826329999999</v>
      </c>
      <c r="F26" s="28">
        <v>2108.9013762</v>
      </c>
      <c r="G26" s="29">
        <v>0</v>
      </c>
    </row>
    <row r="27" spans="1:7" s="6" customFormat="1" ht="21.75" customHeight="1" thickBot="1" x14ac:dyDescent="0.3">
      <c r="A27" s="25">
        <v>12</v>
      </c>
      <c r="B27" s="26" t="s">
        <v>17</v>
      </c>
      <c r="C27" s="27">
        <f t="shared" si="0"/>
        <v>16525.526408760001</v>
      </c>
      <c r="D27" s="28">
        <v>12267.608115999999</v>
      </c>
      <c r="E27" s="28">
        <v>2045.2582520000001</v>
      </c>
      <c r="F27" s="28">
        <v>2212.6600407599999</v>
      </c>
      <c r="G27" s="29">
        <v>0</v>
      </c>
    </row>
    <row r="28" spans="1:7" s="6" customFormat="1" ht="27.75" customHeight="1" thickBot="1" x14ac:dyDescent="0.3">
      <c r="A28" s="25" t="s">
        <v>23</v>
      </c>
      <c r="B28" s="26" t="s">
        <v>19</v>
      </c>
      <c r="C28" s="27">
        <f t="shared" si="0"/>
        <v>57972.357163499997</v>
      </c>
      <c r="D28" s="28">
        <v>38934.549228620002</v>
      </c>
      <c r="E28" s="28">
        <v>9354.5085645399995</v>
      </c>
      <c r="F28" s="29">
        <v>9683.2993703400007</v>
      </c>
      <c r="G28" s="29">
        <v>0</v>
      </c>
    </row>
    <row r="29" spans="1:7" s="6" customFormat="1" ht="24" customHeight="1" x14ac:dyDescent="0.25">
      <c r="A29" s="1"/>
      <c r="B29" s="1"/>
      <c r="C29" s="10"/>
      <c r="D29" s="1"/>
      <c r="E29" s="1"/>
      <c r="F29" s="1"/>
      <c r="G29" s="1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4-чорак </vt:lpstr>
      <vt:lpstr>'4-чорак '!Заголовки_для_печати</vt:lpstr>
      <vt:lpstr>'4-чорак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2024-02-05T17:49:48Z</dcterms:modified>
</cp:coreProperties>
</file>