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2022 ЙИЛ ЯНВАР-ДЕКАБРЬ\6. Узум\"/>
    </mc:Choice>
  </mc:AlternateContent>
  <bookViews>
    <workbookView xWindow="0" yWindow="0" windowWidth="28800" windowHeight="12330"/>
  </bookViews>
  <sheets>
    <sheet name="IV chorak uzum" sheetId="1" r:id="rId1"/>
  </sheets>
  <definedNames>
    <definedName name="_FilterDatabase" localSheetId="0" hidden="1">'IV chorak uzum'!$A$3:$E$224</definedName>
    <definedName name="Print_Titles" localSheetId="0">'IV chorak uzum'!$2:$3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0" i="1" l="1"/>
  <c r="C210" i="1"/>
  <c r="D189" i="1"/>
  <c r="C189" i="1"/>
  <c r="D164" i="1"/>
  <c r="C164" i="1"/>
  <c r="D151" i="1"/>
  <c r="C151" i="1"/>
  <c r="D134" i="1"/>
  <c r="C134" i="1"/>
  <c r="D116" i="1"/>
  <c r="C116" i="1"/>
  <c r="D102" i="1"/>
  <c r="C102" i="1"/>
  <c r="D89" i="1"/>
  <c r="C89" i="1"/>
  <c r="D71" i="1"/>
  <c r="C71" i="1"/>
  <c r="D56" i="1"/>
  <c r="C56" i="1"/>
  <c r="D41" i="1"/>
  <c r="C41" i="1"/>
  <c r="D23" i="1"/>
  <c r="C23" i="1"/>
  <c r="D4" i="1"/>
  <c r="C4" i="1"/>
  <c r="C2" i="1" l="1"/>
  <c r="D2" i="1"/>
  <c r="E71" i="1"/>
  <c r="E164" i="1"/>
  <c r="E4" i="1"/>
  <c r="E102" i="1"/>
  <c r="E210" i="1"/>
  <c r="E56" i="1"/>
  <c r="E116" i="1"/>
  <c r="E151" i="1"/>
  <c r="E134" i="1"/>
  <c r="E189" i="1"/>
  <c r="E23" i="1"/>
  <c r="E41" i="1"/>
  <c r="E89" i="1"/>
</calcChain>
</file>

<file path=xl/sharedStrings.xml><?xml version="1.0" encoding="utf-8"?>
<sst xmlns="http://schemas.openxmlformats.org/spreadsheetml/2006/main" count="229" uniqueCount="217">
  <si>
    <t>Tumanlar (shaharlar) nomi</t>
  </si>
  <si>
    <t>Oltinko‘l tumani</t>
  </si>
  <si>
    <t>Andijon tumani</t>
  </si>
  <si>
    <t>Baliqchi tumani</t>
  </si>
  <si>
    <t>Bo‘ston tumani</t>
  </si>
  <si>
    <t>Buloqboshi tumani</t>
  </si>
  <si>
    <t>Jalaquduq tumani</t>
  </si>
  <si>
    <t>Izboskan tumani</t>
  </si>
  <si>
    <t>Ulug‘nor tumani</t>
  </si>
  <si>
    <t>Qo‘rg‘ontepa tumani</t>
  </si>
  <si>
    <t>Asaka tumani</t>
  </si>
  <si>
    <t>Marxamat tumani</t>
  </si>
  <si>
    <t>Shaxrixon tumani</t>
  </si>
  <si>
    <t>Paxtaobod tumani</t>
  </si>
  <si>
    <t>Xo‘jaobod tumani</t>
  </si>
  <si>
    <t>tumanlar:</t>
  </si>
  <si>
    <t>Andijon sh.</t>
  </si>
  <si>
    <t>Xonobod sh.</t>
  </si>
  <si>
    <t>Olot tumani</t>
  </si>
  <si>
    <t>Buxoro tumani</t>
  </si>
  <si>
    <t>Vobkent tumani</t>
  </si>
  <si>
    <t>G‘ijduvon tumani</t>
  </si>
  <si>
    <t>Kogon tumani</t>
  </si>
  <si>
    <t>Qorako‘l tumani</t>
  </si>
  <si>
    <t>Qorovulbozor tumani</t>
  </si>
  <si>
    <t>Peshku tumani</t>
  </si>
  <si>
    <t>Romitan tumani</t>
  </si>
  <si>
    <t>Jondor tumani</t>
  </si>
  <si>
    <t>Shofirkon tumani</t>
  </si>
  <si>
    <t>Buxoro sh.</t>
  </si>
  <si>
    <t>Kogon sh.</t>
  </si>
  <si>
    <t>Arnasoy tumani</t>
  </si>
  <si>
    <t>Baxmal tumani</t>
  </si>
  <si>
    <t>G‘allaorol tumani</t>
  </si>
  <si>
    <t>Sharof Rashidov tumani</t>
  </si>
  <si>
    <t>Do‘stlik tumani</t>
  </si>
  <si>
    <t>Zomin tumani</t>
  </si>
  <si>
    <t>Zarbdor tumani</t>
  </si>
  <si>
    <t>Mirzacho‘l tumani</t>
  </si>
  <si>
    <t>Zafarobod tumani</t>
  </si>
  <si>
    <t>Paxtakor tumani</t>
  </si>
  <si>
    <t>Forish tumani</t>
  </si>
  <si>
    <t>Yangiobod tumani</t>
  </si>
  <si>
    <t>Jizzax sh.</t>
  </si>
  <si>
    <t>G‘uzor tumani</t>
  </si>
  <si>
    <t>Dehqonobod tumani</t>
  </si>
  <si>
    <t>Qamashi tumani</t>
  </si>
  <si>
    <t>Qarshi tumani</t>
  </si>
  <si>
    <t>Koson tumani</t>
  </si>
  <si>
    <t>Kitob tumani</t>
  </si>
  <si>
    <t>Mirishkor tumani</t>
  </si>
  <si>
    <t>Muborak tumani</t>
  </si>
  <si>
    <t>Nishon tumani</t>
  </si>
  <si>
    <t>Kasbi tumani</t>
  </si>
  <si>
    <t>Chiroqchi tumani</t>
  </si>
  <si>
    <t>Shahrisabz tumani</t>
  </si>
  <si>
    <t>Yakkabog‘ tumani</t>
  </si>
  <si>
    <t>Qarshi sh.</t>
  </si>
  <si>
    <t>Shahrisabz sh.</t>
  </si>
  <si>
    <t>Konimex tumani</t>
  </si>
  <si>
    <t>Qiziltepa tumani</t>
  </si>
  <si>
    <t>Navbahor tumani</t>
  </si>
  <si>
    <t>Karmana tumani</t>
  </si>
  <si>
    <t>Nurota tumani</t>
  </si>
  <si>
    <t>Tomdi tumani</t>
  </si>
  <si>
    <t>Uchquduq tumani</t>
  </si>
  <si>
    <t>Xatirchi tumani</t>
  </si>
  <si>
    <t>Navoiy sh.</t>
  </si>
  <si>
    <t>Zarafshon sh.</t>
  </si>
  <si>
    <t>G‘ozg‘on sh.</t>
  </si>
  <si>
    <t>Mingbuloq tumani</t>
  </si>
  <si>
    <t>Kosonsoy tumani</t>
  </si>
  <si>
    <t>Namangan tumani</t>
  </si>
  <si>
    <t>Norin tumani</t>
  </si>
  <si>
    <t>Pop tumani</t>
  </si>
  <si>
    <t>To‘raqo‘rg‘on tumani</t>
  </si>
  <si>
    <t>Uychi tumani</t>
  </si>
  <si>
    <t>Uchqo‘rg‘on tumani</t>
  </si>
  <si>
    <t>Chortoq tumani</t>
  </si>
  <si>
    <t>Chust tumani</t>
  </si>
  <si>
    <t>Yangiqo‘rg‘on tumani</t>
  </si>
  <si>
    <t>Namangan sh.</t>
  </si>
  <si>
    <t>Andijon viloyati</t>
  </si>
  <si>
    <t>Buxoro viloyati</t>
  </si>
  <si>
    <t>Jizzax viloyati</t>
  </si>
  <si>
    <t>Qashqadaryo viloyati</t>
  </si>
  <si>
    <t>Navoiy viloyati</t>
  </si>
  <si>
    <t>Namangan viloyati</t>
  </si>
  <si>
    <t>Samarqand viloyati</t>
  </si>
  <si>
    <t>Oqdaryo tumani</t>
  </si>
  <si>
    <t>Bulung‘ur tumani</t>
  </si>
  <si>
    <t>Jomboy tumani</t>
  </si>
  <si>
    <t>Ishtixon tumani</t>
  </si>
  <si>
    <t>Kattaqo‘rg‘on tumani</t>
  </si>
  <si>
    <t>Qo‘shrabot tumani</t>
  </si>
  <si>
    <t>Narpay tumani</t>
  </si>
  <si>
    <t>Payariq tumani</t>
  </si>
  <si>
    <t>Pastdarg‘om tumani</t>
  </si>
  <si>
    <t>Paxtachi tumani</t>
  </si>
  <si>
    <t>Samarqand tumani</t>
  </si>
  <si>
    <t>Nurobod tumani</t>
  </si>
  <si>
    <t>Urgut tumani</t>
  </si>
  <si>
    <t>Tayloq tumani</t>
  </si>
  <si>
    <t>Samarqand sh.</t>
  </si>
  <si>
    <t>Kattaqo‘rg‘on sh.</t>
  </si>
  <si>
    <t>Surxondaryo viloyati</t>
  </si>
  <si>
    <t>Oltinsoy tumani</t>
  </si>
  <si>
    <t>Angor tumani</t>
  </si>
  <si>
    <t>Bandixon tumani</t>
  </si>
  <si>
    <t>Boysun tumani</t>
  </si>
  <si>
    <t>Muzrabot tumani</t>
  </si>
  <si>
    <t>Denov tumani</t>
  </si>
  <si>
    <t>Jarqo‘rg‘on tumani</t>
  </si>
  <si>
    <t>Qumqo‘rg‘on tumani</t>
  </si>
  <si>
    <t>Qiziriq tumani</t>
  </si>
  <si>
    <t>Sariosiyo tumani</t>
  </si>
  <si>
    <t>Termiz tumani</t>
  </si>
  <si>
    <t>Uzun tumani</t>
  </si>
  <si>
    <t>Sherobod tumani</t>
  </si>
  <si>
    <t>Sho‘rchi tumani</t>
  </si>
  <si>
    <t>Termiz sh.</t>
  </si>
  <si>
    <t>Oqoltin tumani</t>
  </si>
  <si>
    <t>Boyovut tumani</t>
  </si>
  <si>
    <t>Sayxunobod tumani</t>
  </si>
  <si>
    <t>Guliston tumani</t>
  </si>
  <si>
    <t>Sardoba tumani</t>
  </si>
  <si>
    <t>Mirzaobod tumani</t>
  </si>
  <si>
    <t>Sirdaryo tumani</t>
  </si>
  <si>
    <t>Xovos tumani</t>
  </si>
  <si>
    <t>Guliston sh.</t>
  </si>
  <si>
    <t>Shirin sh.</t>
  </si>
  <si>
    <t>Yangiyer sh.</t>
  </si>
  <si>
    <t>Sirdaryo viloyati</t>
  </si>
  <si>
    <t>Toshkent viloyati</t>
  </si>
  <si>
    <t>Oqqo‘rg‘on tumani</t>
  </si>
  <si>
    <t>Ohangaron tumani</t>
  </si>
  <si>
    <t>Bekobod tumani</t>
  </si>
  <si>
    <t>Bo‘stonliq tumani</t>
  </si>
  <si>
    <t>Bo‘ka tumani</t>
  </si>
  <si>
    <t>Quyichirchiq tumani</t>
  </si>
  <si>
    <t>Zangiota tumani</t>
  </si>
  <si>
    <t>Yuqorichirchiq tumani</t>
  </si>
  <si>
    <t>Qibray tumani</t>
  </si>
  <si>
    <t>Parkent tumani</t>
  </si>
  <si>
    <t>Pskent tumani</t>
  </si>
  <si>
    <t>O‘rtachirchiq tumani</t>
  </si>
  <si>
    <t>Chinoz tumani</t>
  </si>
  <si>
    <t>Yangiyo‘l tumani</t>
  </si>
  <si>
    <t>Toshkent tumani</t>
  </si>
  <si>
    <t>Toshkent shahri</t>
  </si>
  <si>
    <t>Nurafshon sh.</t>
  </si>
  <si>
    <t>Olmaliq sh.</t>
  </si>
  <si>
    <t>Angren sh.</t>
  </si>
  <si>
    <t>Bekobod sh.</t>
  </si>
  <si>
    <t>Ohangaron sh.</t>
  </si>
  <si>
    <t>Chirchiq sh.</t>
  </si>
  <si>
    <t>Yangiyo‘l sh.</t>
  </si>
  <si>
    <t>Oltiariq tumani</t>
  </si>
  <si>
    <t>Qo‘shtepa tumani</t>
  </si>
  <si>
    <t>Bog‘dod tumani</t>
  </si>
  <si>
    <t>Buvayda tumani</t>
  </si>
  <si>
    <t>Beshariq tumani</t>
  </si>
  <si>
    <t>Quva tumani</t>
  </si>
  <si>
    <t>Uchko‘prik tumani</t>
  </si>
  <si>
    <t>Rishton tumani</t>
  </si>
  <si>
    <t>So‘x tumani</t>
  </si>
  <si>
    <t>Toshloq tumani</t>
  </si>
  <si>
    <t>O‘zbekiston tumani</t>
  </si>
  <si>
    <t>Farg‘ona tumani</t>
  </si>
  <si>
    <t>Dang‘ara tumani</t>
  </si>
  <si>
    <t>Furqat tumani</t>
  </si>
  <si>
    <t>Yozyovon tumani</t>
  </si>
  <si>
    <t>Farg‘ona sh.</t>
  </si>
  <si>
    <t>Qo‘qon sh.</t>
  </si>
  <si>
    <t>Quvasoy sh.</t>
  </si>
  <si>
    <t>Marg‘ilon sh.</t>
  </si>
  <si>
    <t>Xorazm viloyati</t>
  </si>
  <si>
    <t>Bog‘ot tumani</t>
  </si>
  <si>
    <t>Gurlan tumani</t>
  </si>
  <si>
    <t>Qo‘shko‘pir tumani</t>
  </si>
  <si>
    <t>Urganch tumani</t>
  </si>
  <si>
    <t>Xazorasp tumani</t>
  </si>
  <si>
    <t>Tuproqqal’a tumani</t>
  </si>
  <si>
    <t>Xonqa tumani</t>
  </si>
  <si>
    <t>Xiva tumani</t>
  </si>
  <si>
    <t>Shovot tumani</t>
  </si>
  <si>
    <t>Yangiariq tumani</t>
  </si>
  <si>
    <t>Yangibozor tumani</t>
  </si>
  <si>
    <t>Urganch sh.</t>
  </si>
  <si>
    <t>Xiva sh.</t>
  </si>
  <si>
    <t>Qoraqalpog‘iston Respublikasi</t>
  </si>
  <si>
    <t>Amudaryo tumani</t>
  </si>
  <si>
    <t>Beruniy tumani</t>
  </si>
  <si>
    <t>Bo‘zatov tumani</t>
  </si>
  <si>
    <t>Qorao‘zak tumani</t>
  </si>
  <si>
    <t>Kegeyli tumani</t>
  </si>
  <si>
    <t>Qo‘ng‘irot tumani</t>
  </si>
  <si>
    <t>Qanliko‘l tumani</t>
  </si>
  <si>
    <t>Mo‘ynoq tumani</t>
  </si>
  <si>
    <t>Nukus tumani</t>
  </si>
  <si>
    <t>Taxiatosh tumani</t>
  </si>
  <si>
    <t>Taxtako‘pir tumani</t>
  </si>
  <si>
    <t>To‘rtko‘l tumani</t>
  </si>
  <si>
    <t>Xo‘jayli tumani</t>
  </si>
  <si>
    <t>Chimboy tumani</t>
  </si>
  <si>
    <t>Shumanay tumani</t>
  </si>
  <si>
    <t>Ellikkala tumani</t>
  </si>
  <si>
    <t>Nukus sh.</t>
  </si>
  <si>
    <t>№</t>
  </si>
  <si>
    <t>tonna</t>
  </si>
  <si>
    <t>Ko‘kdala tumani</t>
  </si>
  <si>
    <t>*Davlat statistika qo‘mitasi ma'lumoti asosida</t>
  </si>
  <si>
    <t>Farg‘ona viloyati</t>
  </si>
  <si>
    <t>O‘sish sur'ati, % da</t>
  </si>
  <si>
    <t>2021-2022 yil yanvar-dekabr oylarida tumanlar (shaharlar) bo‘yicha uzum ishlab chiqarish ko‘rsatkichlari</t>
  </si>
  <si>
    <t>2021 yil 
yanvar-dekabr</t>
  </si>
  <si>
    <t>2022 yil 
yanvar-dekabr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</si>
</sst>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2"/>
      <name val="Times New Roman"/>
      <family val="1"/>
      <charset val="204"/>
    </font>
    <font>
      <sz val="12"/>
      <color theme="0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29">
    <xf numFmtId="0" fontId="0" fillId="0" borderId="0" xfId="0"/>
    <xf numFmtId="0" fontId="0" fillId="0" borderId="0" xfId="0" applyFill="1"/>
    <xf numFmtId="0" fontId="4" fillId="0" borderId="0" xfId="0" applyFont="1" applyFill="1"/>
    <xf numFmtId="164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wrapText="1"/>
    </xf>
    <xf numFmtId="1" fontId="5" fillId="0" borderId="0" xfId="0" applyNumberFormat="1" applyFont="1" applyFill="1" applyAlignment="1">
      <alignment vertical="top" wrapText="1"/>
    </xf>
    <xf numFmtId="1" fontId="5" fillId="0" borderId="0" xfId="0" applyNumberFormat="1" applyFont="1" applyFill="1" applyAlignment="1">
      <alignment horizontal="left" vertical="top" wrapText="1" indent="1"/>
    </xf>
    <xf numFmtId="0" fontId="4" fillId="2" borderId="4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indent="1"/>
    </xf>
    <xf numFmtId="0" fontId="3" fillId="0" borderId="7" xfId="0" applyFont="1" applyFill="1" applyBorder="1" applyAlignment="1">
      <alignment horizontal="left" indent="2"/>
    </xf>
    <xf numFmtId="1" fontId="5" fillId="0" borderId="7" xfId="0" applyNumberFormat="1" applyFont="1" applyFill="1" applyBorder="1" applyAlignment="1">
      <alignment horizontal="left" vertical="top" wrapText="1" indent="1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0" xfId="0" applyNumberFormat="1" applyFont="1" applyFill="1"/>
    <xf numFmtId="0" fontId="7" fillId="0" borderId="6" xfId="0" applyFont="1" applyFill="1" applyBorder="1" applyAlignment="1">
      <alignment wrapText="1"/>
    </xf>
    <xf numFmtId="0" fontId="7" fillId="0" borderId="7" xfId="3" applyFont="1" applyFill="1" applyBorder="1" applyAlignment="1">
      <alignment horizontal="left"/>
    </xf>
    <xf numFmtId="164" fontId="4" fillId="0" borderId="2" xfId="0" applyNumberFormat="1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3" fontId="12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"/>
  <sheetViews>
    <sheetView tabSelected="1" zoomScaleNormal="100" workbookViewId="0">
      <selection activeCell="D2" sqref="C2:D2"/>
    </sheetView>
  </sheetViews>
  <sheetFormatPr defaultRowHeight="15.75" x14ac:dyDescent="0.25"/>
  <cols>
    <col min="1" max="1" width="9" style="25"/>
    <col min="2" max="2" width="27.375" style="1" customWidth="1"/>
    <col min="3" max="4" width="18.75" style="3" customWidth="1"/>
    <col min="5" max="5" width="19" style="3" customWidth="1"/>
    <col min="6" max="6" width="10.375" style="1" bestFit="1" customWidth="1"/>
    <col min="7" max="16384" width="9" style="1"/>
  </cols>
  <sheetData>
    <row r="1" spans="1:6" ht="40.5" customHeight="1" x14ac:dyDescent="0.25">
      <c r="A1" s="28" t="s">
        <v>214</v>
      </c>
      <c r="B1" s="28"/>
      <c r="C1" s="28"/>
      <c r="D1" s="28"/>
      <c r="E1" s="28"/>
    </row>
    <row r="2" spans="1:6" ht="21" customHeight="1" thickBot="1" x14ac:dyDescent="0.3">
      <c r="C2" s="27">
        <f>+C4+C23+C41+C56+C71+C89+C102+C116+C134+C151+C164+C189+C210</f>
        <v>1695259</v>
      </c>
      <c r="D2" s="27">
        <f>+D4+D23+D41+D56+D71+D89+D102+D116+D134+D151+D164+D189+D210</f>
        <v>1760572</v>
      </c>
      <c r="E2" s="4" t="s">
        <v>209</v>
      </c>
    </row>
    <row r="3" spans="1:6" ht="48.75" customHeight="1" thickBot="1" x14ac:dyDescent="0.3">
      <c r="A3" s="13" t="s">
        <v>208</v>
      </c>
      <c r="B3" s="7" t="s">
        <v>0</v>
      </c>
      <c r="C3" s="8" t="s">
        <v>215</v>
      </c>
      <c r="D3" s="8" t="s">
        <v>216</v>
      </c>
      <c r="E3" s="9" t="s">
        <v>213</v>
      </c>
    </row>
    <row r="4" spans="1:6" s="2" customFormat="1" ht="21.75" customHeight="1" x14ac:dyDescent="0.25">
      <c r="A4" s="14"/>
      <c r="B4" s="17" t="s">
        <v>190</v>
      </c>
      <c r="C4" s="19">
        <f>SUM(C5:C22)</f>
        <v>11114.000000000002</v>
      </c>
      <c r="D4" s="19">
        <f t="shared" ref="D4" si="0">SUM(D5:D22)</f>
        <v>11531</v>
      </c>
      <c r="E4" s="19">
        <f>+D4/C4*100</f>
        <v>103.75202447363682</v>
      </c>
      <c r="F4" s="16"/>
    </row>
    <row r="5" spans="1:6" ht="18" customHeight="1" x14ac:dyDescent="0.25">
      <c r="A5" s="15">
        <v>1</v>
      </c>
      <c r="B5" s="10" t="s">
        <v>207</v>
      </c>
      <c r="C5" s="20">
        <v>208.4</v>
      </c>
      <c r="D5" s="20">
        <v>202.5</v>
      </c>
      <c r="E5" s="20">
        <v>97.168905950095962</v>
      </c>
    </row>
    <row r="6" spans="1:6" ht="18" customHeight="1" x14ac:dyDescent="0.25">
      <c r="A6" s="15"/>
      <c r="B6" s="11" t="s">
        <v>15</v>
      </c>
      <c r="C6" s="20"/>
      <c r="D6" s="20"/>
      <c r="E6" s="20"/>
    </row>
    <row r="7" spans="1:6" ht="18" customHeight="1" x14ac:dyDescent="0.25">
      <c r="A7" s="15">
        <v>2</v>
      </c>
      <c r="B7" s="10" t="s">
        <v>191</v>
      </c>
      <c r="C7" s="21">
        <v>2358.5</v>
      </c>
      <c r="D7" s="21">
        <v>2498.3999999999996</v>
      </c>
      <c r="E7" s="20">
        <v>105.9317362730549</v>
      </c>
    </row>
    <row r="8" spans="1:6" ht="18" customHeight="1" x14ac:dyDescent="0.25">
      <c r="A8" s="15">
        <v>3</v>
      </c>
      <c r="B8" s="10" t="s">
        <v>192</v>
      </c>
      <c r="C8" s="20">
        <v>2080.5</v>
      </c>
      <c r="D8" s="20">
        <v>2097.2000000000003</v>
      </c>
      <c r="E8" s="20">
        <v>100.80269166065851</v>
      </c>
    </row>
    <row r="9" spans="1:6" ht="18" customHeight="1" x14ac:dyDescent="0.25">
      <c r="A9" s="15">
        <v>4</v>
      </c>
      <c r="B9" s="10" t="s">
        <v>193</v>
      </c>
      <c r="C9" s="20">
        <v>82</v>
      </c>
      <c r="D9" s="20">
        <v>85</v>
      </c>
      <c r="E9" s="20">
        <v>103.65853658536585</v>
      </c>
    </row>
    <row r="10" spans="1:6" ht="18" customHeight="1" x14ac:dyDescent="0.25">
      <c r="A10" s="15">
        <v>5</v>
      </c>
      <c r="B10" s="10" t="s">
        <v>194</v>
      </c>
      <c r="C10" s="20">
        <v>151.5</v>
      </c>
      <c r="D10" s="20">
        <v>158.6</v>
      </c>
      <c r="E10" s="20">
        <v>104.68646864686468</v>
      </c>
    </row>
    <row r="11" spans="1:6" ht="18" customHeight="1" x14ac:dyDescent="0.25">
      <c r="A11" s="15">
        <v>6</v>
      </c>
      <c r="B11" s="10" t="s">
        <v>195</v>
      </c>
      <c r="C11" s="20">
        <v>206.6</v>
      </c>
      <c r="D11" s="20">
        <v>211.29999999999998</v>
      </c>
      <c r="E11" s="20">
        <v>102.27492739593416</v>
      </c>
    </row>
    <row r="12" spans="1:6" ht="18" customHeight="1" x14ac:dyDescent="0.25">
      <c r="A12" s="15">
        <v>7</v>
      </c>
      <c r="B12" s="10" t="s">
        <v>196</v>
      </c>
      <c r="C12" s="20">
        <v>545.29999999999995</v>
      </c>
      <c r="D12" s="20">
        <v>560.69999999999993</v>
      </c>
      <c r="E12" s="20">
        <v>102.82413350449293</v>
      </c>
    </row>
    <row r="13" spans="1:6" ht="18" customHeight="1" x14ac:dyDescent="0.25">
      <c r="A13" s="15">
        <v>8</v>
      </c>
      <c r="B13" s="10" t="s">
        <v>197</v>
      </c>
      <c r="C13" s="20">
        <v>202.3</v>
      </c>
      <c r="D13" s="20">
        <v>231.3</v>
      </c>
      <c r="E13" s="20">
        <v>114.33514582303511</v>
      </c>
    </row>
    <row r="14" spans="1:6" ht="18" customHeight="1" x14ac:dyDescent="0.25">
      <c r="A14" s="15">
        <v>9</v>
      </c>
      <c r="B14" s="10" t="s">
        <v>198</v>
      </c>
      <c r="C14" s="20">
        <v>13</v>
      </c>
      <c r="D14" s="20">
        <v>16.600000000000001</v>
      </c>
      <c r="E14" s="20">
        <v>127.69230769230771</v>
      </c>
    </row>
    <row r="15" spans="1:6" ht="18" customHeight="1" x14ac:dyDescent="0.25">
      <c r="A15" s="15">
        <v>10</v>
      </c>
      <c r="B15" s="10" t="s">
        <v>199</v>
      </c>
      <c r="C15" s="20">
        <v>445.6</v>
      </c>
      <c r="D15" s="20">
        <v>451.5</v>
      </c>
      <c r="E15" s="20">
        <v>101.32405745062836</v>
      </c>
    </row>
    <row r="16" spans="1:6" ht="18" customHeight="1" x14ac:dyDescent="0.25">
      <c r="A16" s="15">
        <v>11</v>
      </c>
      <c r="B16" s="10" t="s">
        <v>200</v>
      </c>
      <c r="C16" s="21">
        <v>278.09999999999997</v>
      </c>
      <c r="D16" s="20">
        <v>284.89999999999998</v>
      </c>
      <c r="E16" s="20">
        <v>102.44516361021216</v>
      </c>
    </row>
    <row r="17" spans="1:5" ht="18" customHeight="1" x14ac:dyDescent="0.25">
      <c r="A17" s="15">
        <v>12</v>
      </c>
      <c r="B17" s="10" t="s">
        <v>201</v>
      </c>
      <c r="C17" s="21">
        <v>265.60000000000002</v>
      </c>
      <c r="D17" s="20">
        <v>270.39999999999998</v>
      </c>
      <c r="E17" s="20">
        <v>101.80722891566263</v>
      </c>
    </row>
    <row r="18" spans="1:5" ht="18" customHeight="1" x14ac:dyDescent="0.25">
      <c r="A18" s="15">
        <v>13</v>
      </c>
      <c r="B18" s="10" t="s">
        <v>202</v>
      </c>
      <c r="C18" s="21">
        <v>1066.5999999999999</v>
      </c>
      <c r="D18" s="20">
        <v>1221.099999999999</v>
      </c>
      <c r="E18" s="20">
        <v>114.48528033002054</v>
      </c>
    </row>
    <row r="19" spans="1:5" ht="18" customHeight="1" x14ac:dyDescent="0.25">
      <c r="A19" s="15">
        <v>14</v>
      </c>
      <c r="B19" s="10" t="s">
        <v>203</v>
      </c>
      <c r="C19" s="21">
        <v>392.4</v>
      </c>
      <c r="D19" s="20">
        <v>404.1</v>
      </c>
      <c r="E19" s="20">
        <v>102.98165137614681</v>
      </c>
    </row>
    <row r="20" spans="1:5" ht="18" customHeight="1" x14ac:dyDescent="0.25">
      <c r="A20" s="15">
        <v>15</v>
      </c>
      <c r="B20" s="10" t="s">
        <v>204</v>
      </c>
      <c r="C20" s="21">
        <v>392</v>
      </c>
      <c r="D20" s="20">
        <v>401.3</v>
      </c>
      <c r="E20" s="20">
        <v>102.37244897959184</v>
      </c>
    </row>
    <row r="21" spans="1:5" ht="18" customHeight="1" x14ac:dyDescent="0.25">
      <c r="A21" s="15">
        <v>16</v>
      </c>
      <c r="B21" s="10" t="s">
        <v>205</v>
      </c>
      <c r="C21" s="21">
        <v>110.5</v>
      </c>
      <c r="D21" s="20">
        <v>112.9</v>
      </c>
      <c r="E21" s="20">
        <v>102.17194570135749</v>
      </c>
    </row>
    <row r="22" spans="1:5" ht="18" customHeight="1" x14ac:dyDescent="0.25">
      <c r="A22" s="15">
        <v>17</v>
      </c>
      <c r="B22" s="10" t="s">
        <v>206</v>
      </c>
      <c r="C22" s="21">
        <v>2315.1</v>
      </c>
      <c r="D22" s="20">
        <v>2323.2000000000003</v>
      </c>
      <c r="E22" s="20">
        <v>100.34987689516652</v>
      </c>
    </row>
    <row r="23" spans="1:5" s="2" customFormat="1" ht="18" customHeight="1" x14ac:dyDescent="0.25">
      <c r="A23" s="15"/>
      <c r="B23" s="18" t="s">
        <v>82</v>
      </c>
      <c r="C23" s="22">
        <f>SUM(C24:C40)</f>
        <v>81619.999999999985</v>
      </c>
      <c r="D23" s="22">
        <f t="shared" ref="D23" si="1">SUM(D24:D40)</f>
        <v>81699.999999999985</v>
      </c>
      <c r="E23" s="19">
        <f>+D23/C23*100</f>
        <v>100.09801519235482</v>
      </c>
    </row>
    <row r="24" spans="1:5" ht="18" customHeight="1" x14ac:dyDescent="0.25">
      <c r="A24" s="15">
        <v>1</v>
      </c>
      <c r="B24" s="10" t="s">
        <v>16</v>
      </c>
      <c r="C24" s="20">
        <v>1184.8</v>
      </c>
      <c r="D24" s="20">
        <v>1208.8</v>
      </c>
      <c r="E24" s="20">
        <v>102.02565833896016</v>
      </c>
    </row>
    <row r="25" spans="1:5" ht="18" customHeight="1" x14ac:dyDescent="0.25">
      <c r="A25" s="15">
        <v>2</v>
      </c>
      <c r="B25" s="10" t="s">
        <v>17</v>
      </c>
      <c r="C25" s="20">
        <v>569</v>
      </c>
      <c r="D25" s="20">
        <v>585</v>
      </c>
      <c r="E25" s="20">
        <v>102.81195079086116</v>
      </c>
    </row>
    <row r="26" spans="1:5" ht="18" customHeight="1" x14ac:dyDescent="0.25">
      <c r="A26" s="15"/>
      <c r="B26" s="11" t="s">
        <v>15</v>
      </c>
      <c r="C26" s="20"/>
      <c r="D26" s="20"/>
      <c r="E26" s="20"/>
    </row>
    <row r="27" spans="1:5" ht="18" customHeight="1" x14ac:dyDescent="0.25">
      <c r="A27" s="15">
        <v>3</v>
      </c>
      <c r="B27" s="10" t="s">
        <v>1</v>
      </c>
      <c r="C27" s="20">
        <v>3985.1000000000004</v>
      </c>
      <c r="D27" s="20">
        <v>3991.7000000000003</v>
      </c>
      <c r="E27" s="20">
        <v>100.16561692303831</v>
      </c>
    </row>
    <row r="28" spans="1:5" ht="18" customHeight="1" x14ac:dyDescent="0.25">
      <c r="A28" s="15">
        <v>4</v>
      </c>
      <c r="B28" s="10" t="s">
        <v>2</v>
      </c>
      <c r="C28" s="20">
        <v>4169.8999999999996</v>
      </c>
      <c r="D28" s="20">
        <v>4517.6000000000004</v>
      </c>
      <c r="E28" s="20">
        <v>108.3383294563419</v>
      </c>
    </row>
    <row r="29" spans="1:5" ht="18" customHeight="1" x14ac:dyDescent="0.25">
      <c r="A29" s="15">
        <v>5</v>
      </c>
      <c r="B29" s="10" t="s">
        <v>3</v>
      </c>
      <c r="C29" s="20">
        <v>3212</v>
      </c>
      <c r="D29" s="20">
        <v>3230</v>
      </c>
      <c r="E29" s="20">
        <v>100.56039850560398</v>
      </c>
    </row>
    <row r="30" spans="1:5" ht="18" customHeight="1" x14ac:dyDescent="0.25">
      <c r="A30" s="15">
        <v>6</v>
      </c>
      <c r="B30" s="10" t="s">
        <v>4</v>
      </c>
      <c r="C30" s="20">
        <v>1599.1</v>
      </c>
      <c r="D30" s="20">
        <v>1633.7</v>
      </c>
      <c r="E30" s="20">
        <v>102.16371709086363</v>
      </c>
    </row>
    <row r="31" spans="1:5" ht="18" customHeight="1" x14ac:dyDescent="0.25">
      <c r="A31" s="15">
        <v>7</v>
      </c>
      <c r="B31" s="10" t="s">
        <v>5</v>
      </c>
      <c r="C31" s="20">
        <v>7014</v>
      </c>
      <c r="D31" s="20">
        <v>7307</v>
      </c>
      <c r="E31" s="20">
        <v>104.17735956658112</v>
      </c>
    </row>
    <row r="32" spans="1:5" ht="18" customHeight="1" x14ac:dyDescent="0.25">
      <c r="A32" s="15">
        <v>8</v>
      </c>
      <c r="B32" s="10" t="s">
        <v>6</v>
      </c>
      <c r="C32" s="20">
        <v>9362.7999999999993</v>
      </c>
      <c r="D32" s="20">
        <v>9416.7999999999975</v>
      </c>
      <c r="E32" s="20">
        <v>100.57675054470883</v>
      </c>
    </row>
    <row r="33" spans="1:5" ht="18" customHeight="1" x14ac:dyDescent="0.25">
      <c r="A33" s="15">
        <v>9</v>
      </c>
      <c r="B33" s="10" t="s">
        <v>7</v>
      </c>
      <c r="C33" s="20">
        <v>2052</v>
      </c>
      <c r="D33" s="20">
        <v>2083</v>
      </c>
      <c r="E33" s="20">
        <v>101.51072124756335</v>
      </c>
    </row>
    <row r="34" spans="1:5" ht="18" customHeight="1" x14ac:dyDescent="0.25">
      <c r="A34" s="15">
        <v>10</v>
      </c>
      <c r="B34" s="10" t="s">
        <v>8</v>
      </c>
      <c r="C34" s="20">
        <v>1731.3</v>
      </c>
      <c r="D34" s="20">
        <v>1750.5</v>
      </c>
      <c r="E34" s="20">
        <v>101.10899324207243</v>
      </c>
    </row>
    <row r="35" spans="1:5" ht="18" customHeight="1" x14ac:dyDescent="0.25">
      <c r="A35" s="15">
        <v>11</v>
      </c>
      <c r="B35" s="10" t="s">
        <v>9</v>
      </c>
      <c r="C35" s="20">
        <v>3851.8999999999996</v>
      </c>
      <c r="D35" s="20">
        <v>3953.3999999999996</v>
      </c>
      <c r="E35" s="20">
        <v>102.63506321555596</v>
      </c>
    </row>
    <row r="36" spans="1:5" ht="18" customHeight="1" x14ac:dyDescent="0.25">
      <c r="A36" s="15">
        <v>12</v>
      </c>
      <c r="B36" s="10" t="s">
        <v>10</v>
      </c>
      <c r="C36" s="20">
        <v>16763.3</v>
      </c>
      <c r="D36" s="20">
        <v>15975.899999999996</v>
      </c>
      <c r="E36" s="20">
        <v>95.302834167496826</v>
      </c>
    </row>
    <row r="37" spans="1:5" ht="18" customHeight="1" x14ac:dyDescent="0.25">
      <c r="A37" s="15">
        <v>13</v>
      </c>
      <c r="B37" s="10" t="s">
        <v>11</v>
      </c>
      <c r="C37" s="20">
        <v>11630.4</v>
      </c>
      <c r="D37" s="20">
        <v>11826.2</v>
      </c>
      <c r="E37" s="20">
        <v>101.68351905351494</v>
      </c>
    </row>
    <row r="38" spans="1:5" ht="18" customHeight="1" x14ac:dyDescent="0.25">
      <c r="A38" s="15">
        <v>14</v>
      </c>
      <c r="B38" s="10" t="s">
        <v>12</v>
      </c>
      <c r="C38" s="20">
        <v>4277.3</v>
      </c>
      <c r="D38" s="20">
        <v>4354.3999999999996</v>
      </c>
      <c r="E38" s="20">
        <v>101.80253898487362</v>
      </c>
    </row>
    <row r="39" spans="1:5" ht="18" customHeight="1" x14ac:dyDescent="0.25">
      <c r="A39" s="15">
        <v>15</v>
      </c>
      <c r="B39" s="10" t="s">
        <v>13</v>
      </c>
      <c r="C39" s="20">
        <v>2264.6999999999998</v>
      </c>
      <c r="D39" s="20">
        <v>2291.6999999999998</v>
      </c>
      <c r="E39" s="20">
        <v>101.19221088885946</v>
      </c>
    </row>
    <row r="40" spans="1:5" ht="18" customHeight="1" x14ac:dyDescent="0.25">
      <c r="A40" s="15">
        <v>16</v>
      </c>
      <c r="B40" s="10" t="s">
        <v>14</v>
      </c>
      <c r="C40" s="20">
        <v>7952.4</v>
      </c>
      <c r="D40" s="20">
        <v>7574.3</v>
      </c>
      <c r="E40" s="20">
        <v>95.245460489915004</v>
      </c>
    </row>
    <row r="41" spans="1:5" s="2" customFormat="1" ht="18" customHeight="1" x14ac:dyDescent="0.25">
      <c r="A41" s="15"/>
      <c r="B41" s="18" t="s">
        <v>83</v>
      </c>
      <c r="C41" s="22">
        <f>SUM(C42:C55)</f>
        <v>205660</v>
      </c>
      <c r="D41" s="22">
        <f t="shared" ref="D41" si="2">SUM(D42:D55)</f>
        <v>218745</v>
      </c>
      <c r="E41" s="19">
        <f>+D41/C41*100</f>
        <v>106.36244286686764</v>
      </c>
    </row>
    <row r="42" spans="1:5" ht="18" customHeight="1" x14ac:dyDescent="0.25">
      <c r="A42" s="15">
        <v>1</v>
      </c>
      <c r="B42" s="10" t="s">
        <v>29</v>
      </c>
      <c r="C42" s="20">
        <v>1601.4</v>
      </c>
      <c r="D42" s="20">
        <v>2035.5</v>
      </c>
      <c r="E42" s="20">
        <v>127.10753091045335</v>
      </c>
    </row>
    <row r="43" spans="1:5" ht="18" customHeight="1" x14ac:dyDescent="0.25">
      <c r="A43" s="15">
        <v>2</v>
      </c>
      <c r="B43" s="10" t="s">
        <v>30</v>
      </c>
      <c r="C43" s="20">
        <v>4</v>
      </c>
      <c r="D43" s="20">
        <v>4.5</v>
      </c>
      <c r="E43" s="20">
        <v>112.5</v>
      </c>
    </row>
    <row r="44" spans="1:5" ht="18" customHeight="1" x14ac:dyDescent="0.25">
      <c r="A44" s="15"/>
      <c r="B44" s="11" t="s">
        <v>15</v>
      </c>
      <c r="C44" s="20"/>
      <c r="D44" s="20"/>
      <c r="E44" s="20"/>
    </row>
    <row r="45" spans="1:5" ht="18" customHeight="1" x14ac:dyDescent="0.25">
      <c r="A45" s="15">
        <v>3</v>
      </c>
      <c r="B45" s="10" t="s">
        <v>18</v>
      </c>
      <c r="C45" s="20">
        <v>7489.1</v>
      </c>
      <c r="D45" s="20">
        <v>7891.5</v>
      </c>
      <c r="E45" s="20">
        <v>105.37314230014287</v>
      </c>
    </row>
    <row r="46" spans="1:5" ht="18" customHeight="1" x14ac:dyDescent="0.25">
      <c r="A46" s="15">
        <v>4</v>
      </c>
      <c r="B46" s="10" t="s">
        <v>19</v>
      </c>
      <c r="C46" s="20">
        <v>41440.1</v>
      </c>
      <c r="D46" s="20">
        <v>42049.5</v>
      </c>
      <c r="E46" s="20">
        <v>101.47055629692015</v>
      </c>
    </row>
    <row r="47" spans="1:5" ht="18" customHeight="1" x14ac:dyDescent="0.25">
      <c r="A47" s="15">
        <v>5</v>
      </c>
      <c r="B47" s="10" t="s">
        <v>20</v>
      </c>
      <c r="C47" s="20">
        <v>19208.7</v>
      </c>
      <c r="D47" s="20">
        <v>21901.8</v>
      </c>
      <c r="E47" s="20">
        <v>114.02020959252839</v>
      </c>
    </row>
    <row r="48" spans="1:5" ht="18" customHeight="1" x14ac:dyDescent="0.25">
      <c r="A48" s="15">
        <v>6</v>
      </c>
      <c r="B48" s="10" t="s">
        <v>21</v>
      </c>
      <c r="C48" s="20">
        <v>21949.600000000002</v>
      </c>
      <c r="D48" s="20">
        <v>23314.3</v>
      </c>
      <c r="E48" s="20">
        <v>106.21742537449428</v>
      </c>
    </row>
    <row r="49" spans="1:5" ht="18" customHeight="1" x14ac:dyDescent="0.25">
      <c r="A49" s="15">
        <v>7</v>
      </c>
      <c r="B49" s="10" t="s">
        <v>22</v>
      </c>
      <c r="C49" s="20">
        <v>4140.3</v>
      </c>
      <c r="D49" s="20">
        <v>4398.3999999999996</v>
      </c>
      <c r="E49" s="20">
        <v>106.23384778880755</v>
      </c>
    </row>
    <row r="50" spans="1:5" ht="18" customHeight="1" x14ac:dyDescent="0.25">
      <c r="A50" s="15">
        <v>8</v>
      </c>
      <c r="B50" s="10" t="s">
        <v>23</v>
      </c>
      <c r="C50" s="20">
        <v>15437.8</v>
      </c>
      <c r="D50" s="20">
        <v>15629.7</v>
      </c>
      <c r="E50" s="20">
        <v>101.24305276658592</v>
      </c>
    </row>
    <row r="51" spans="1:5" ht="18" customHeight="1" x14ac:dyDescent="0.25">
      <c r="A51" s="15">
        <v>9</v>
      </c>
      <c r="B51" s="10" t="s">
        <v>24</v>
      </c>
      <c r="C51" s="20">
        <v>1522.9</v>
      </c>
      <c r="D51" s="20">
        <v>1582.4</v>
      </c>
      <c r="E51" s="20">
        <v>103.90701950226541</v>
      </c>
    </row>
    <row r="52" spans="1:5" ht="18" customHeight="1" x14ac:dyDescent="0.25">
      <c r="A52" s="15">
        <v>10</v>
      </c>
      <c r="B52" s="10" t="s">
        <v>25</v>
      </c>
      <c r="C52" s="20">
        <v>16127.9</v>
      </c>
      <c r="D52" s="20">
        <v>18192.8</v>
      </c>
      <c r="E52" s="20">
        <v>112.80327879017106</v>
      </c>
    </row>
    <row r="53" spans="1:5" ht="18" customHeight="1" x14ac:dyDescent="0.25">
      <c r="A53" s="15">
        <v>11</v>
      </c>
      <c r="B53" s="10" t="s">
        <v>26</v>
      </c>
      <c r="C53" s="20">
        <v>23683.5</v>
      </c>
      <c r="D53" s="20">
        <v>26133</v>
      </c>
      <c r="E53" s="20">
        <v>110.34264361264172</v>
      </c>
    </row>
    <row r="54" spans="1:5" ht="18" customHeight="1" x14ac:dyDescent="0.25">
      <c r="A54" s="15">
        <v>12</v>
      </c>
      <c r="B54" s="10" t="s">
        <v>27</v>
      </c>
      <c r="C54" s="20">
        <v>28915.1</v>
      </c>
      <c r="D54" s="20">
        <v>30156.6</v>
      </c>
      <c r="E54" s="20">
        <v>104.29360437971854</v>
      </c>
    </row>
    <row r="55" spans="1:5" ht="18" customHeight="1" x14ac:dyDescent="0.25">
      <c r="A55" s="15">
        <v>13</v>
      </c>
      <c r="B55" s="10" t="s">
        <v>28</v>
      </c>
      <c r="C55" s="20">
        <v>24139.599999999999</v>
      </c>
      <c r="D55" s="20">
        <v>25455</v>
      </c>
      <c r="E55" s="20">
        <v>105.44913751677743</v>
      </c>
    </row>
    <row r="56" spans="1:5" s="2" customFormat="1" ht="18" customHeight="1" x14ac:dyDescent="0.25">
      <c r="A56" s="15"/>
      <c r="B56" s="18" t="s">
        <v>84</v>
      </c>
      <c r="C56" s="23">
        <f>SUM(C57:C70)</f>
        <v>29849</v>
      </c>
      <c r="D56" s="23">
        <f>SUM(D57:D70)</f>
        <v>30257</v>
      </c>
      <c r="E56" s="19">
        <f>+D56/C56*100</f>
        <v>101.3668799624778</v>
      </c>
    </row>
    <row r="57" spans="1:5" ht="18" customHeight="1" x14ac:dyDescent="0.25">
      <c r="A57" s="15">
        <v>1</v>
      </c>
      <c r="B57" s="10" t="s">
        <v>43</v>
      </c>
      <c r="C57" s="24">
        <v>342.9</v>
      </c>
      <c r="D57" s="24">
        <v>368.7</v>
      </c>
      <c r="E57" s="24">
        <v>107.52405949256342</v>
      </c>
    </row>
    <row r="58" spans="1:5" ht="18" customHeight="1" x14ac:dyDescent="0.25">
      <c r="A58" s="15"/>
      <c r="B58" s="11" t="s">
        <v>15</v>
      </c>
      <c r="C58" s="24"/>
      <c r="D58" s="24"/>
      <c r="E58" s="24"/>
    </row>
    <row r="59" spans="1:5" ht="18" customHeight="1" x14ac:dyDescent="0.25">
      <c r="A59" s="15">
        <v>2</v>
      </c>
      <c r="B59" s="10" t="s">
        <v>31</v>
      </c>
      <c r="C59" s="24">
        <v>1418.2</v>
      </c>
      <c r="D59" s="24">
        <v>1283.8000000000029</v>
      </c>
      <c r="E59" s="24">
        <v>90.523198420533305</v>
      </c>
    </row>
    <row r="60" spans="1:5" ht="18" customHeight="1" x14ac:dyDescent="0.25">
      <c r="A60" s="15">
        <v>3</v>
      </c>
      <c r="B60" s="10" t="s">
        <v>32</v>
      </c>
      <c r="C60" s="24">
        <v>3227.3999999999996</v>
      </c>
      <c r="D60" s="24">
        <v>3214.3999999999996</v>
      </c>
      <c r="E60" s="24">
        <v>99.597198983702057</v>
      </c>
    </row>
    <row r="61" spans="1:5" ht="18" customHeight="1" x14ac:dyDescent="0.25">
      <c r="A61" s="15">
        <v>4</v>
      </c>
      <c r="B61" s="10" t="s">
        <v>33</v>
      </c>
      <c r="C61" s="24">
        <v>12152.9</v>
      </c>
      <c r="D61" s="24">
        <v>11705.699999999999</v>
      </c>
      <c r="E61" s="24">
        <v>96.320219865217354</v>
      </c>
    </row>
    <row r="62" spans="1:5" ht="18" customHeight="1" x14ac:dyDescent="0.25">
      <c r="A62" s="15">
        <v>5</v>
      </c>
      <c r="B62" s="10" t="s">
        <v>34</v>
      </c>
      <c r="C62" s="24">
        <v>1302.5999999999999</v>
      </c>
      <c r="D62" s="24">
        <v>1325</v>
      </c>
      <c r="E62" s="24">
        <v>101.71963764778135</v>
      </c>
    </row>
    <row r="63" spans="1:5" ht="18" customHeight="1" x14ac:dyDescent="0.25">
      <c r="A63" s="15">
        <v>6</v>
      </c>
      <c r="B63" s="10" t="s">
        <v>35</v>
      </c>
      <c r="C63" s="24">
        <v>249.4</v>
      </c>
      <c r="D63" s="24">
        <v>254.8</v>
      </c>
      <c r="E63" s="24">
        <v>102.16519647153169</v>
      </c>
    </row>
    <row r="64" spans="1:5" ht="18" customHeight="1" x14ac:dyDescent="0.25">
      <c r="A64" s="15">
        <v>7</v>
      </c>
      <c r="B64" s="10" t="s">
        <v>36</v>
      </c>
      <c r="C64" s="24">
        <v>718.69999999999993</v>
      </c>
      <c r="D64" s="24">
        <v>891.09999999999923</v>
      </c>
      <c r="E64" s="24">
        <v>123.98775566995954</v>
      </c>
    </row>
    <row r="65" spans="1:5" ht="18" customHeight="1" x14ac:dyDescent="0.25">
      <c r="A65" s="15">
        <v>8</v>
      </c>
      <c r="B65" s="10" t="s">
        <v>37</v>
      </c>
      <c r="C65" s="24">
        <v>83.1</v>
      </c>
      <c r="D65" s="24">
        <v>755</v>
      </c>
      <c r="E65" s="24">
        <v>908.54392298435619</v>
      </c>
    </row>
    <row r="66" spans="1:5" ht="18" customHeight="1" x14ac:dyDescent="0.25">
      <c r="A66" s="15">
        <v>9</v>
      </c>
      <c r="B66" s="10" t="s">
        <v>38</v>
      </c>
      <c r="C66" s="24">
        <v>312.39999999999998</v>
      </c>
      <c r="D66" s="24">
        <v>252.3</v>
      </c>
      <c r="E66" s="24">
        <v>80.761843790012804</v>
      </c>
    </row>
    <row r="67" spans="1:5" ht="18" customHeight="1" x14ac:dyDescent="0.25">
      <c r="A67" s="15">
        <v>10</v>
      </c>
      <c r="B67" s="10" t="s">
        <v>39</v>
      </c>
      <c r="C67" s="24">
        <v>24.1</v>
      </c>
      <c r="D67" s="24">
        <v>29.999999999999979</v>
      </c>
      <c r="E67" s="24">
        <v>124.48132780082979</v>
      </c>
    </row>
    <row r="68" spans="1:5" ht="18" customHeight="1" x14ac:dyDescent="0.25">
      <c r="A68" s="15">
        <v>11</v>
      </c>
      <c r="B68" s="10" t="s">
        <v>40</v>
      </c>
      <c r="C68" s="24">
        <v>328.8</v>
      </c>
      <c r="D68" s="24">
        <v>450.9</v>
      </c>
      <c r="E68" s="24">
        <v>137.13503649635035</v>
      </c>
    </row>
    <row r="69" spans="1:5" ht="18" customHeight="1" x14ac:dyDescent="0.25">
      <c r="A69" s="15">
        <v>12</v>
      </c>
      <c r="B69" s="10" t="s">
        <v>41</v>
      </c>
      <c r="C69" s="24">
        <v>5315.6</v>
      </c>
      <c r="D69" s="24">
        <v>5532.5</v>
      </c>
      <c r="E69" s="24">
        <v>104.0804424712168</v>
      </c>
    </row>
    <row r="70" spans="1:5" ht="18" customHeight="1" x14ac:dyDescent="0.25">
      <c r="A70" s="15">
        <v>13</v>
      </c>
      <c r="B70" s="10" t="s">
        <v>42</v>
      </c>
      <c r="C70" s="24">
        <v>4372.8999999999996</v>
      </c>
      <c r="D70" s="24">
        <v>4192.8</v>
      </c>
      <c r="E70" s="24">
        <v>95.881451668229332</v>
      </c>
    </row>
    <row r="71" spans="1:5" s="2" customFormat="1" ht="18" customHeight="1" x14ac:dyDescent="0.25">
      <c r="A71" s="15"/>
      <c r="B71" s="18" t="s">
        <v>85</v>
      </c>
      <c r="C71" s="23">
        <f>SUM(C72:C88)</f>
        <v>99714.999999999985</v>
      </c>
      <c r="D71" s="23">
        <f>SUM(D72:D88)</f>
        <v>105148.99999999999</v>
      </c>
      <c r="E71" s="19">
        <f>+D71/C71*100</f>
        <v>105.44953116381689</v>
      </c>
    </row>
    <row r="72" spans="1:5" ht="18" customHeight="1" x14ac:dyDescent="0.25">
      <c r="A72" s="15">
        <v>1</v>
      </c>
      <c r="B72" s="10" t="s">
        <v>57</v>
      </c>
      <c r="C72" s="24">
        <v>177</v>
      </c>
      <c r="D72" s="24">
        <v>203.4</v>
      </c>
      <c r="E72" s="24">
        <v>114.91525423728814</v>
      </c>
    </row>
    <row r="73" spans="1:5" ht="18" customHeight="1" x14ac:dyDescent="0.25">
      <c r="A73" s="15">
        <v>2</v>
      </c>
      <c r="B73" s="10" t="s">
        <v>58</v>
      </c>
      <c r="C73" s="24">
        <v>1115</v>
      </c>
      <c r="D73" s="24">
        <v>1128.0999999999999</v>
      </c>
      <c r="E73" s="24">
        <v>101.17488789237667</v>
      </c>
    </row>
    <row r="74" spans="1:5" ht="18" customHeight="1" x14ac:dyDescent="0.25">
      <c r="A74" s="15"/>
      <c r="B74" s="11" t="s">
        <v>15</v>
      </c>
      <c r="C74" s="24"/>
      <c r="D74" s="24"/>
      <c r="E74" s="24"/>
    </row>
    <row r="75" spans="1:5" ht="18" customHeight="1" x14ac:dyDescent="0.25">
      <c r="A75" s="15">
        <v>3</v>
      </c>
      <c r="B75" s="10" t="s">
        <v>44</v>
      </c>
      <c r="C75" s="24">
        <v>2463</v>
      </c>
      <c r="D75" s="24">
        <v>2528.5</v>
      </c>
      <c r="E75" s="24">
        <v>102.65935850588713</v>
      </c>
    </row>
    <row r="76" spans="1:5" ht="18" customHeight="1" x14ac:dyDescent="0.25">
      <c r="A76" s="15">
        <v>4</v>
      </c>
      <c r="B76" s="10" t="s">
        <v>45</v>
      </c>
      <c r="C76" s="24">
        <v>891.5</v>
      </c>
      <c r="D76" s="24">
        <v>893</v>
      </c>
      <c r="E76" s="24">
        <v>100.16825574873809</v>
      </c>
    </row>
    <row r="77" spans="1:5" ht="18" customHeight="1" x14ac:dyDescent="0.25">
      <c r="A77" s="15">
        <v>5</v>
      </c>
      <c r="B77" s="10" t="s">
        <v>46</v>
      </c>
      <c r="C77" s="24">
        <v>828.4</v>
      </c>
      <c r="D77" s="24">
        <v>1124</v>
      </c>
      <c r="E77" s="24">
        <v>135.68324480927089</v>
      </c>
    </row>
    <row r="78" spans="1:5" ht="18" customHeight="1" x14ac:dyDescent="0.25">
      <c r="A78" s="15">
        <v>6</v>
      </c>
      <c r="B78" s="10" t="s">
        <v>47</v>
      </c>
      <c r="C78" s="24">
        <v>12278.300000000001</v>
      </c>
      <c r="D78" s="24">
        <v>12306.199999999999</v>
      </c>
      <c r="E78" s="24">
        <v>100.22723015401154</v>
      </c>
    </row>
    <row r="79" spans="1:5" ht="18" customHeight="1" x14ac:dyDescent="0.25">
      <c r="A79" s="15">
        <v>7</v>
      </c>
      <c r="B79" s="10" t="s">
        <v>48</v>
      </c>
      <c r="C79" s="24">
        <v>1218.5</v>
      </c>
      <c r="D79" s="24">
        <v>1441.5</v>
      </c>
      <c r="E79" s="24">
        <v>118.3011899876898</v>
      </c>
    </row>
    <row r="80" spans="1:5" ht="18" customHeight="1" x14ac:dyDescent="0.25">
      <c r="A80" s="15">
        <v>8</v>
      </c>
      <c r="B80" s="10" t="s">
        <v>49</v>
      </c>
      <c r="C80" s="24">
        <v>42121.8</v>
      </c>
      <c r="D80" s="24">
        <v>42223.8</v>
      </c>
      <c r="E80" s="24">
        <v>100.2421548936655</v>
      </c>
    </row>
    <row r="81" spans="1:5" ht="18" customHeight="1" x14ac:dyDescent="0.25">
      <c r="A81" s="15">
        <v>9</v>
      </c>
      <c r="B81" s="10" t="s">
        <v>50</v>
      </c>
      <c r="C81" s="24">
        <v>2568.1999999999998</v>
      </c>
      <c r="D81" s="24">
        <v>3134.3</v>
      </c>
      <c r="E81" s="24">
        <v>122.04267580406511</v>
      </c>
    </row>
    <row r="82" spans="1:5" ht="18" customHeight="1" x14ac:dyDescent="0.25">
      <c r="A82" s="15">
        <v>10</v>
      </c>
      <c r="B82" s="10" t="s">
        <v>51</v>
      </c>
      <c r="C82" s="24">
        <v>1237.5</v>
      </c>
      <c r="D82" s="24">
        <v>1307.1000000000001</v>
      </c>
      <c r="E82" s="24">
        <v>105.62424242424244</v>
      </c>
    </row>
    <row r="83" spans="1:5" ht="18" customHeight="1" x14ac:dyDescent="0.25">
      <c r="A83" s="15">
        <v>11</v>
      </c>
      <c r="B83" s="10" t="s">
        <v>52</v>
      </c>
      <c r="C83" s="24">
        <v>2876.1</v>
      </c>
      <c r="D83" s="24">
        <v>2665.9</v>
      </c>
      <c r="E83" s="24">
        <v>92.691491950905743</v>
      </c>
    </row>
    <row r="84" spans="1:5" ht="18" customHeight="1" x14ac:dyDescent="0.25">
      <c r="A84" s="15">
        <v>12</v>
      </c>
      <c r="B84" s="10" t="s">
        <v>53</v>
      </c>
      <c r="C84" s="24">
        <v>3309.2</v>
      </c>
      <c r="D84" s="24">
        <v>3491</v>
      </c>
      <c r="E84" s="24">
        <v>105.49377493049681</v>
      </c>
    </row>
    <row r="85" spans="1:5" ht="18" customHeight="1" x14ac:dyDescent="0.25">
      <c r="A85" s="15">
        <v>13</v>
      </c>
      <c r="B85" s="10" t="s">
        <v>210</v>
      </c>
      <c r="C85" s="24">
        <v>3295</v>
      </c>
      <c r="D85" s="24">
        <v>3365.4</v>
      </c>
      <c r="E85" s="24">
        <v>102.13657056145675</v>
      </c>
    </row>
    <row r="86" spans="1:5" ht="18" customHeight="1" x14ac:dyDescent="0.25">
      <c r="A86" s="15">
        <v>14</v>
      </c>
      <c r="B86" s="10" t="s">
        <v>54</v>
      </c>
      <c r="C86" s="24">
        <v>8822.2000000000007</v>
      </c>
      <c r="D86" s="24">
        <v>9977.0999999999985</v>
      </c>
      <c r="E86" s="24">
        <v>113.09083901974562</v>
      </c>
    </row>
    <row r="87" spans="1:5" ht="18" customHeight="1" x14ac:dyDescent="0.25">
      <c r="A87" s="15">
        <v>15</v>
      </c>
      <c r="B87" s="10" t="s">
        <v>55</v>
      </c>
      <c r="C87" s="24">
        <v>7451.9</v>
      </c>
      <c r="D87" s="24">
        <v>8274.7000000000007</v>
      </c>
      <c r="E87" s="24">
        <v>111.04147935425866</v>
      </c>
    </row>
    <row r="88" spans="1:5" ht="18" customHeight="1" x14ac:dyDescent="0.25">
      <c r="A88" s="15">
        <v>16</v>
      </c>
      <c r="B88" s="10" t="s">
        <v>56</v>
      </c>
      <c r="C88" s="24">
        <v>9061.3999999999978</v>
      </c>
      <c r="D88" s="24">
        <v>11085</v>
      </c>
      <c r="E88" s="24">
        <v>122.33208996402325</v>
      </c>
    </row>
    <row r="89" spans="1:5" s="2" customFormat="1" ht="18" customHeight="1" x14ac:dyDescent="0.25">
      <c r="A89" s="15"/>
      <c r="B89" s="18" t="s">
        <v>86</v>
      </c>
      <c r="C89" s="23">
        <f>SUM(C90:C101)</f>
        <v>85234</v>
      </c>
      <c r="D89" s="23">
        <f t="shared" ref="D89" si="3">SUM(D90:D101)</f>
        <v>90291</v>
      </c>
      <c r="E89" s="19">
        <f>+D89/C89*100</f>
        <v>105.93307834901564</v>
      </c>
    </row>
    <row r="90" spans="1:5" ht="18" customHeight="1" x14ac:dyDescent="0.25">
      <c r="A90" s="15">
        <v>1</v>
      </c>
      <c r="B90" s="10" t="s">
        <v>67</v>
      </c>
      <c r="C90" s="24">
        <v>72.8</v>
      </c>
      <c r="D90" s="24">
        <v>144</v>
      </c>
      <c r="E90" s="24">
        <v>197.80219780219781</v>
      </c>
    </row>
    <row r="91" spans="1:5" ht="18" customHeight="1" x14ac:dyDescent="0.25">
      <c r="A91" s="15">
        <v>2</v>
      </c>
      <c r="B91" s="10" t="s">
        <v>68</v>
      </c>
      <c r="C91" s="24">
        <v>0</v>
      </c>
      <c r="D91" s="24">
        <v>0</v>
      </c>
      <c r="E91" s="24">
        <v>0</v>
      </c>
    </row>
    <row r="92" spans="1:5" ht="18" customHeight="1" x14ac:dyDescent="0.25">
      <c r="A92" s="15">
        <v>3</v>
      </c>
      <c r="B92" s="10" t="s">
        <v>69</v>
      </c>
      <c r="C92" s="24">
        <v>183.2</v>
      </c>
      <c r="D92" s="24">
        <v>100</v>
      </c>
      <c r="E92" s="24">
        <v>54.585152838427952</v>
      </c>
    </row>
    <row r="93" spans="1:5" ht="18" customHeight="1" x14ac:dyDescent="0.25">
      <c r="A93" s="15"/>
      <c r="B93" s="11" t="s">
        <v>15</v>
      </c>
      <c r="C93" s="24"/>
      <c r="D93" s="24"/>
      <c r="E93" s="24"/>
    </row>
    <row r="94" spans="1:5" ht="18" customHeight="1" x14ac:dyDescent="0.25">
      <c r="A94" s="15">
        <v>4</v>
      </c>
      <c r="B94" s="10" t="s">
        <v>59</v>
      </c>
      <c r="C94" s="24">
        <v>802.69999999999993</v>
      </c>
      <c r="D94" s="24">
        <v>815</v>
      </c>
      <c r="E94" s="24">
        <v>101.53232839167809</v>
      </c>
    </row>
    <row r="95" spans="1:5" ht="18" customHeight="1" x14ac:dyDescent="0.25">
      <c r="A95" s="15">
        <v>5</v>
      </c>
      <c r="B95" s="10" t="s">
        <v>60</v>
      </c>
      <c r="C95" s="24">
        <v>9829.5</v>
      </c>
      <c r="D95" s="24">
        <v>10651.100000000002</v>
      </c>
      <c r="E95" s="24">
        <v>108.3585126405209</v>
      </c>
    </row>
    <row r="96" spans="1:5" ht="18" customHeight="1" x14ac:dyDescent="0.25">
      <c r="A96" s="15">
        <v>6</v>
      </c>
      <c r="B96" s="10" t="s">
        <v>61</v>
      </c>
      <c r="C96" s="24">
        <v>16054.3</v>
      </c>
      <c r="D96" s="24">
        <v>16522.599999999999</v>
      </c>
      <c r="E96" s="24">
        <v>102.91697551434818</v>
      </c>
    </row>
    <row r="97" spans="1:5" ht="18" customHeight="1" x14ac:dyDescent="0.25">
      <c r="A97" s="15">
        <v>7</v>
      </c>
      <c r="B97" s="10" t="s">
        <v>62</v>
      </c>
      <c r="C97" s="24">
        <v>3615.2</v>
      </c>
      <c r="D97" s="24">
        <v>3708</v>
      </c>
      <c r="E97" s="24">
        <v>102.56693958840452</v>
      </c>
    </row>
    <row r="98" spans="1:5" ht="18" customHeight="1" x14ac:dyDescent="0.25">
      <c r="A98" s="15">
        <v>8</v>
      </c>
      <c r="B98" s="10" t="s">
        <v>63</v>
      </c>
      <c r="C98" s="24">
        <v>4986</v>
      </c>
      <c r="D98" s="24">
        <v>5182.8999999999996</v>
      </c>
      <c r="E98" s="24">
        <v>103.94905736060971</v>
      </c>
    </row>
    <row r="99" spans="1:5" ht="18" customHeight="1" x14ac:dyDescent="0.25">
      <c r="A99" s="15">
        <v>9</v>
      </c>
      <c r="B99" s="10" t="s">
        <v>64</v>
      </c>
      <c r="C99" s="24">
        <v>0</v>
      </c>
      <c r="D99" s="24">
        <v>0</v>
      </c>
      <c r="E99" s="24">
        <v>0</v>
      </c>
    </row>
    <row r="100" spans="1:5" ht="18" customHeight="1" x14ac:dyDescent="0.25">
      <c r="A100" s="15">
        <v>10</v>
      </c>
      <c r="B100" s="10" t="s">
        <v>65</v>
      </c>
      <c r="C100" s="24">
        <v>0</v>
      </c>
      <c r="D100" s="24">
        <v>0</v>
      </c>
      <c r="E100" s="24">
        <v>0</v>
      </c>
    </row>
    <row r="101" spans="1:5" ht="18" customHeight="1" x14ac:dyDescent="0.25">
      <c r="A101" s="15">
        <v>11</v>
      </c>
      <c r="B101" s="10" t="s">
        <v>66</v>
      </c>
      <c r="C101" s="24">
        <v>49690.3</v>
      </c>
      <c r="D101" s="24">
        <v>53167.399999999994</v>
      </c>
      <c r="E101" s="24">
        <v>106.99754277997917</v>
      </c>
    </row>
    <row r="102" spans="1:5" s="2" customFormat="1" ht="18" customHeight="1" x14ac:dyDescent="0.25">
      <c r="A102" s="15"/>
      <c r="B102" s="18" t="s">
        <v>87</v>
      </c>
      <c r="C102" s="23">
        <f>SUM(C103:C115)</f>
        <v>137310</v>
      </c>
      <c r="D102" s="23">
        <f t="shared" ref="D102" si="4">SUM(D103:D115)</f>
        <v>142206.00000000003</v>
      </c>
      <c r="E102" s="19">
        <f>+D102/C102*100</f>
        <v>103.56565435875029</v>
      </c>
    </row>
    <row r="103" spans="1:5" ht="18" customHeight="1" x14ac:dyDescent="0.25">
      <c r="A103" s="15">
        <v>1</v>
      </c>
      <c r="B103" s="6" t="s">
        <v>81</v>
      </c>
      <c r="C103" s="24">
        <v>3883</v>
      </c>
      <c r="D103" s="24">
        <v>4657.5</v>
      </c>
      <c r="E103" s="24">
        <v>119.94591810455833</v>
      </c>
    </row>
    <row r="104" spans="1:5" ht="18" customHeight="1" x14ac:dyDescent="0.25">
      <c r="A104" s="15"/>
      <c r="B104" s="11" t="s">
        <v>15</v>
      </c>
      <c r="C104" s="24"/>
      <c r="D104" s="24"/>
      <c r="E104" s="24"/>
    </row>
    <row r="105" spans="1:5" ht="18" customHeight="1" x14ac:dyDescent="0.25">
      <c r="A105" s="15">
        <v>2</v>
      </c>
      <c r="B105" s="10" t="s">
        <v>70</v>
      </c>
      <c r="C105" s="24">
        <v>1009</v>
      </c>
      <c r="D105" s="24">
        <v>1121.5</v>
      </c>
      <c r="E105" s="24">
        <v>111.14965312190289</v>
      </c>
    </row>
    <row r="106" spans="1:5" ht="18" customHeight="1" x14ac:dyDescent="0.25">
      <c r="A106" s="15">
        <v>3</v>
      </c>
      <c r="B106" s="10" t="s">
        <v>71</v>
      </c>
      <c r="C106" s="24">
        <v>4040.8999999999996</v>
      </c>
      <c r="D106" s="24">
        <v>4238.1000000000004</v>
      </c>
      <c r="E106" s="24">
        <v>104.88010096760625</v>
      </c>
    </row>
    <row r="107" spans="1:5" ht="18" customHeight="1" x14ac:dyDescent="0.25">
      <c r="A107" s="15">
        <v>4</v>
      </c>
      <c r="B107" s="10" t="s">
        <v>72</v>
      </c>
      <c r="C107" s="24">
        <v>9514.2000000000007</v>
      </c>
      <c r="D107" s="24">
        <v>10236</v>
      </c>
      <c r="E107" s="24">
        <v>107.58655483382734</v>
      </c>
    </row>
    <row r="108" spans="1:5" ht="18" customHeight="1" x14ac:dyDescent="0.25">
      <c r="A108" s="15">
        <v>5</v>
      </c>
      <c r="B108" s="10" t="s">
        <v>73</v>
      </c>
      <c r="C108" s="24">
        <v>1709.9</v>
      </c>
      <c r="D108" s="24">
        <v>1908.9</v>
      </c>
      <c r="E108" s="24">
        <v>111.63810749166618</v>
      </c>
    </row>
    <row r="109" spans="1:5" ht="18" customHeight="1" x14ac:dyDescent="0.25">
      <c r="A109" s="15">
        <v>6</v>
      </c>
      <c r="B109" s="10" t="s">
        <v>74</v>
      </c>
      <c r="C109" s="24">
        <v>3253.2</v>
      </c>
      <c r="D109" s="24">
        <v>3427.1999999999971</v>
      </c>
      <c r="E109" s="24">
        <v>105.34857985983024</v>
      </c>
    </row>
    <row r="110" spans="1:5" ht="18" customHeight="1" x14ac:dyDescent="0.25">
      <c r="A110" s="15">
        <v>7</v>
      </c>
      <c r="B110" s="10" t="s">
        <v>75</v>
      </c>
      <c r="C110" s="24">
        <v>25185.9</v>
      </c>
      <c r="D110" s="24">
        <v>25909.8</v>
      </c>
      <c r="E110" s="24">
        <v>102.87422724619726</v>
      </c>
    </row>
    <row r="111" spans="1:5" ht="18" customHeight="1" x14ac:dyDescent="0.25">
      <c r="A111" s="15">
        <v>8</v>
      </c>
      <c r="B111" s="10" t="s">
        <v>76</v>
      </c>
      <c r="C111" s="24">
        <v>11521</v>
      </c>
      <c r="D111" s="24">
        <v>11970.6</v>
      </c>
      <c r="E111" s="24">
        <v>103.90243902439025</v>
      </c>
    </row>
    <row r="112" spans="1:5" ht="18" customHeight="1" x14ac:dyDescent="0.25">
      <c r="A112" s="15">
        <v>9</v>
      </c>
      <c r="B112" s="10" t="s">
        <v>77</v>
      </c>
      <c r="C112" s="24">
        <v>5970.1</v>
      </c>
      <c r="D112" s="24">
        <v>6160</v>
      </c>
      <c r="E112" s="24">
        <v>103.18085124202274</v>
      </c>
    </row>
    <row r="113" spans="1:6" ht="18" customHeight="1" x14ac:dyDescent="0.25">
      <c r="A113" s="15">
        <v>10</v>
      </c>
      <c r="B113" s="10" t="s">
        <v>78</v>
      </c>
      <c r="C113" s="24">
        <v>12522.8</v>
      </c>
      <c r="D113" s="24">
        <v>11796.6</v>
      </c>
      <c r="E113" s="24">
        <v>94.200977417191055</v>
      </c>
    </row>
    <row r="114" spans="1:6" ht="18" customHeight="1" x14ac:dyDescent="0.25">
      <c r="A114" s="15">
        <v>11</v>
      </c>
      <c r="B114" s="10" t="s">
        <v>79</v>
      </c>
      <c r="C114" s="24">
        <v>8817.1</v>
      </c>
      <c r="D114" s="24">
        <v>8962.0000000000091</v>
      </c>
      <c r="E114" s="24">
        <v>101.64339748897039</v>
      </c>
    </row>
    <row r="115" spans="1:6" ht="18" customHeight="1" x14ac:dyDescent="0.25">
      <c r="A115" s="15">
        <v>12</v>
      </c>
      <c r="B115" s="10" t="s">
        <v>80</v>
      </c>
      <c r="C115" s="24">
        <v>49882.899999999994</v>
      </c>
      <c r="D115" s="24">
        <v>51817.8</v>
      </c>
      <c r="E115" s="24">
        <v>103.87888434714102</v>
      </c>
    </row>
    <row r="116" spans="1:6" s="2" customFormat="1" ht="18" customHeight="1" x14ac:dyDescent="0.25">
      <c r="A116" s="15"/>
      <c r="B116" s="18" t="s">
        <v>88</v>
      </c>
      <c r="C116" s="23">
        <f>SUM(C117:C133)</f>
        <v>601974</v>
      </c>
      <c r="D116" s="23">
        <f t="shared" ref="D116" si="5">SUM(D117:D133)</f>
        <v>625371.00000000012</v>
      </c>
      <c r="E116" s="19">
        <f>+D116/C116*100</f>
        <v>103.88671271516712</v>
      </c>
    </row>
    <row r="117" spans="1:6" ht="18" customHeight="1" x14ac:dyDescent="0.25">
      <c r="A117" s="15">
        <v>1</v>
      </c>
      <c r="B117" s="10" t="s">
        <v>103</v>
      </c>
      <c r="C117" s="24">
        <v>52.1</v>
      </c>
      <c r="D117" s="24">
        <v>36.1</v>
      </c>
      <c r="E117" s="24">
        <v>69.289827255278311</v>
      </c>
    </row>
    <row r="118" spans="1:6" ht="18" customHeight="1" x14ac:dyDescent="0.25">
      <c r="A118" s="15">
        <v>2</v>
      </c>
      <c r="B118" s="10" t="s">
        <v>104</v>
      </c>
      <c r="C118" s="24">
        <v>0</v>
      </c>
      <c r="D118" s="24">
        <v>0</v>
      </c>
      <c r="E118" s="24">
        <v>0</v>
      </c>
    </row>
    <row r="119" spans="1:6" ht="18" customHeight="1" x14ac:dyDescent="0.25">
      <c r="A119" s="15"/>
      <c r="B119" s="11" t="s">
        <v>15</v>
      </c>
      <c r="C119" s="24"/>
      <c r="D119" s="24"/>
      <c r="E119" s="24"/>
    </row>
    <row r="120" spans="1:6" ht="18" customHeight="1" x14ac:dyDescent="0.25">
      <c r="A120" s="15">
        <v>3</v>
      </c>
      <c r="B120" s="10" t="s">
        <v>89</v>
      </c>
      <c r="C120" s="24">
        <v>9154.6</v>
      </c>
      <c r="D120" s="24">
        <v>10349.1</v>
      </c>
      <c r="E120" s="24">
        <v>113.04808511567954</v>
      </c>
      <c r="F120" s="5"/>
    </row>
    <row r="121" spans="1:6" ht="18" customHeight="1" x14ac:dyDescent="0.25">
      <c r="A121" s="15">
        <v>4</v>
      </c>
      <c r="B121" s="10" t="s">
        <v>90</v>
      </c>
      <c r="C121" s="24">
        <v>38503.199999999997</v>
      </c>
      <c r="D121" s="24">
        <v>40736.1</v>
      </c>
      <c r="E121" s="24">
        <v>105.79925824347067</v>
      </c>
      <c r="F121" s="5"/>
    </row>
    <row r="122" spans="1:6" ht="18" customHeight="1" x14ac:dyDescent="0.25">
      <c r="A122" s="15">
        <v>5</v>
      </c>
      <c r="B122" s="10" t="s">
        <v>91</v>
      </c>
      <c r="C122" s="24">
        <v>6354.3</v>
      </c>
      <c r="D122" s="24">
        <v>6524.1</v>
      </c>
      <c r="E122" s="24">
        <v>102.67220622255795</v>
      </c>
      <c r="F122" s="5"/>
    </row>
    <row r="123" spans="1:6" ht="18" customHeight="1" x14ac:dyDescent="0.25">
      <c r="A123" s="15">
        <v>6</v>
      </c>
      <c r="B123" s="10" t="s">
        <v>92</v>
      </c>
      <c r="C123" s="24">
        <v>156441.89999999997</v>
      </c>
      <c r="D123" s="24">
        <v>161360.90000000002</v>
      </c>
      <c r="E123" s="24">
        <v>103.14429829860163</v>
      </c>
      <c r="F123" s="5"/>
    </row>
    <row r="124" spans="1:6" ht="18" customHeight="1" x14ac:dyDescent="0.25">
      <c r="A124" s="15">
        <v>7</v>
      </c>
      <c r="B124" s="10" t="s">
        <v>93</v>
      </c>
      <c r="C124" s="24">
        <v>41845.400000000009</v>
      </c>
      <c r="D124" s="24">
        <v>41882.5</v>
      </c>
      <c r="E124" s="24">
        <v>100.08865968541343</v>
      </c>
      <c r="F124" s="5"/>
    </row>
    <row r="125" spans="1:6" ht="18" customHeight="1" x14ac:dyDescent="0.25">
      <c r="A125" s="15">
        <v>8</v>
      </c>
      <c r="B125" s="10" t="s">
        <v>94</v>
      </c>
      <c r="C125" s="24">
        <v>48136.3</v>
      </c>
      <c r="D125" s="24">
        <v>56839.700000000004</v>
      </c>
      <c r="E125" s="24">
        <v>118.08074156094257</v>
      </c>
      <c r="F125" s="5"/>
    </row>
    <row r="126" spans="1:6" ht="18" customHeight="1" x14ac:dyDescent="0.25">
      <c r="A126" s="15">
        <v>9</v>
      </c>
      <c r="B126" s="10" t="s">
        <v>95</v>
      </c>
      <c r="C126" s="24">
        <v>6238.3</v>
      </c>
      <c r="D126" s="24">
        <v>6437.2</v>
      </c>
      <c r="E126" s="24">
        <v>103.188368626068</v>
      </c>
      <c r="F126" s="5"/>
    </row>
    <row r="127" spans="1:6" ht="18" customHeight="1" x14ac:dyDescent="0.25">
      <c r="A127" s="15">
        <v>10</v>
      </c>
      <c r="B127" s="10" t="s">
        <v>96</v>
      </c>
      <c r="C127" s="24">
        <v>67352.399999999994</v>
      </c>
      <c r="D127" s="24">
        <v>66499.8</v>
      </c>
      <c r="E127" s="24">
        <v>98.734120833110637</v>
      </c>
      <c r="F127" s="5"/>
    </row>
    <row r="128" spans="1:6" ht="18" customHeight="1" x14ac:dyDescent="0.25">
      <c r="A128" s="15">
        <v>11</v>
      </c>
      <c r="B128" s="10" t="s">
        <v>97</v>
      </c>
      <c r="C128" s="24">
        <v>19701.5</v>
      </c>
      <c r="D128" s="24">
        <v>22468.100000000071</v>
      </c>
      <c r="E128" s="24">
        <v>114.04258558993006</v>
      </c>
      <c r="F128" s="5"/>
    </row>
    <row r="129" spans="1:6" ht="18" customHeight="1" x14ac:dyDescent="0.25">
      <c r="A129" s="15">
        <v>12</v>
      </c>
      <c r="B129" s="10" t="s">
        <v>98</v>
      </c>
      <c r="C129" s="24">
        <v>3081.7000000000003</v>
      </c>
      <c r="D129" s="24">
        <v>3175.5</v>
      </c>
      <c r="E129" s="24">
        <v>103.0437745400266</v>
      </c>
      <c r="F129" s="5"/>
    </row>
    <row r="130" spans="1:6" ht="18" customHeight="1" x14ac:dyDescent="0.25">
      <c r="A130" s="15">
        <v>13</v>
      </c>
      <c r="B130" s="10" t="s">
        <v>99</v>
      </c>
      <c r="C130" s="24">
        <v>27063.399999999998</v>
      </c>
      <c r="D130" s="24">
        <v>27974.100000000002</v>
      </c>
      <c r="E130" s="24">
        <v>103.36506130050181</v>
      </c>
      <c r="F130" s="5"/>
    </row>
    <row r="131" spans="1:6" ht="18" customHeight="1" x14ac:dyDescent="0.25">
      <c r="A131" s="15">
        <v>14</v>
      </c>
      <c r="B131" s="10" t="s">
        <v>100</v>
      </c>
      <c r="C131" s="24">
        <v>2127.4</v>
      </c>
      <c r="D131" s="24">
        <v>2213.6</v>
      </c>
      <c r="E131" s="24">
        <v>104.0518943311084</v>
      </c>
      <c r="F131" s="5"/>
    </row>
    <row r="132" spans="1:6" ht="18" customHeight="1" x14ac:dyDescent="0.25">
      <c r="A132" s="15">
        <v>15</v>
      </c>
      <c r="B132" s="10" t="s">
        <v>101</v>
      </c>
      <c r="C132" s="24">
        <v>134332.4</v>
      </c>
      <c r="D132" s="24">
        <v>136932.29999999999</v>
      </c>
      <c r="E132" s="24">
        <v>101.93542287638722</v>
      </c>
      <c r="F132" s="5"/>
    </row>
    <row r="133" spans="1:6" ht="18" customHeight="1" x14ac:dyDescent="0.25">
      <c r="A133" s="15">
        <v>16</v>
      </c>
      <c r="B133" s="10" t="s">
        <v>102</v>
      </c>
      <c r="C133" s="24">
        <v>41589.100000000006</v>
      </c>
      <c r="D133" s="24">
        <v>41941.9</v>
      </c>
      <c r="E133" s="24">
        <v>100.84829919377913</v>
      </c>
      <c r="F133" s="5"/>
    </row>
    <row r="134" spans="1:6" s="2" customFormat="1" ht="18" customHeight="1" x14ac:dyDescent="0.25">
      <c r="A134" s="15"/>
      <c r="B134" s="18" t="s">
        <v>105</v>
      </c>
      <c r="C134" s="23">
        <f>SUM(C135:C150)</f>
        <v>102648.00000000001</v>
      </c>
      <c r="D134" s="23">
        <f t="shared" ref="D134" si="6">SUM(D135:D150)</f>
        <v>104920.99999999999</v>
      </c>
      <c r="E134" s="19">
        <f>+D134/C134*100</f>
        <v>102.21436365053383</v>
      </c>
    </row>
    <row r="135" spans="1:6" ht="18" customHeight="1" x14ac:dyDescent="0.25">
      <c r="A135" s="15">
        <v>1</v>
      </c>
      <c r="B135" s="10" t="s">
        <v>120</v>
      </c>
      <c r="C135" s="24">
        <v>18.599999999999994</v>
      </c>
      <c r="D135" s="24">
        <v>41</v>
      </c>
      <c r="E135" s="24">
        <v>220.43010752688178</v>
      </c>
    </row>
    <row r="136" spans="1:6" ht="18" customHeight="1" x14ac:dyDescent="0.25">
      <c r="A136" s="15"/>
      <c r="B136" s="11" t="s">
        <v>15</v>
      </c>
      <c r="C136" s="24"/>
      <c r="D136" s="24"/>
      <c r="E136" s="24"/>
    </row>
    <row r="137" spans="1:6" ht="18" customHeight="1" x14ac:dyDescent="0.25">
      <c r="A137" s="15">
        <v>2</v>
      </c>
      <c r="B137" s="10" t="s">
        <v>106</v>
      </c>
      <c r="C137" s="24">
        <v>32460.7</v>
      </c>
      <c r="D137" s="24">
        <v>33440.699999999997</v>
      </c>
      <c r="E137" s="24">
        <v>103.01903532579395</v>
      </c>
    </row>
    <row r="138" spans="1:6" ht="18" customHeight="1" x14ac:dyDescent="0.25">
      <c r="A138" s="15">
        <v>3</v>
      </c>
      <c r="B138" s="10" t="s">
        <v>107</v>
      </c>
      <c r="C138" s="24">
        <v>4081.8</v>
      </c>
      <c r="D138" s="24">
        <v>3983.9</v>
      </c>
      <c r="E138" s="24">
        <v>97.601548336518192</v>
      </c>
    </row>
    <row r="139" spans="1:6" ht="18" customHeight="1" x14ac:dyDescent="0.25">
      <c r="A139" s="15">
        <v>4</v>
      </c>
      <c r="B139" s="10" t="s">
        <v>108</v>
      </c>
      <c r="C139" s="24">
        <v>2792</v>
      </c>
      <c r="D139" s="24">
        <v>2636</v>
      </c>
      <c r="E139" s="24">
        <v>94.412607449856736</v>
      </c>
    </row>
    <row r="140" spans="1:6" ht="18" customHeight="1" x14ac:dyDescent="0.25">
      <c r="A140" s="15">
        <v>5</v>
      </c>
      <c r="B140" s="10" t="s">
        <v>109</v>
      </c>
      <c r="C140" s="24">
        <v>6046.2</v>
      </c>
      <c r="D140" s="24">
        <v>6173.6</v>
      </c>
      <c r="E140" s="24">
        <v>102.10710859713541</v>
      </c>
    </row>
    <row r="141" spans="1:6" ht="18" customHeight="1" x14ac:dyDescent="0.25">
      <c r="A141" s="15">
        <v>6</v>
      </c>
      <c r="B141" s="10" t="s">
        <v>110</v>
      </c>
      <c r="C141" s="24">
        <v>3699.4</v>
      </c>
      <c r="D141" s="24">
        <v>3862.4999999999973</v>
      </c>
      <c r="E141" s="24">
        <v>104.40882305238679</v>
      </c>
    </row>
    <row r="142" spans="1:6" ht="18" customHeight="1" x14ac:dyDescent="0.25">
      <c r="A142" s="15">
        <v>7</v>
      </c>
      <c r="B142" s="10" t="s">
        <v>111</v>
      </c>
      <c r="C142" s="24">
        <v>20250.400000000001</v>
      </c>
      <c r="D142" s="24">
        <v>21008.2</v>
      </c>
      <c r="E142" s="24">
        <v>103.7421483032434</v>
      </c>
    </row>
    <row r="143" spans="1:6" ht="18" customHeight="1" x14ac:dyDescent="0.25">
      <c r="A143" s="15">
        <v>8</v>
      </c>
      <c r="B143" s="10" t="s">
        <v>112</v>
      </c>
      <c r="C143" s="24">
        <v>6834.6</v>
      </c>
      <c r="D143" s="24">
        <v>6402.2</v>
      </c>
      <c r="E143" s="24">
        <v>93.673367863517981</v>
      </c>
    </row>
    <row r="144" spans="1:6" ht="18" customHeight="1" x14ac:dyDescent="0.25">
      <c r="A144" s="15">
        <v>9</v>
      </c>
      <c r="B144" s="10" t="s">
        <v>113</v>
      </c>
      <c r="C144" s="24">
        <v>10724</v>
      </c>
      <c r="D144" s="24">
        <v>11683.4</v>
      </c>
      <c r="E144" s="24">
        <v>108.94628869824692</v>
      </c>
    </row>
    <row r="145" spans="1:5" ht="18" customHeight="1" x14ac:dyDescent="0.25">
      <c r="A145" s="15">
        <v>10</v>
      </c>
      <c r="B145" s="10" t="s">
        <v>114</v>
      </c>
      <c r="C145" s="24">
        <v>2528.3000000000002</v>
      </c>
      <c r="D145" s="24">
        <v>1923.4</v>
      </c>
      <c r="E145" s="24">
        <v>76.074832891666333</v>
      </c>
    </row>
    <row r="146" spans="1:5" ht="18" customHeight="1" x14ac:dyDescent="0.25">
      <c r="A146" s="15">
        <v>11</v>
      </c>
      <c r="B146" s="10" t="s">
        <v>115</v>
      </c>
      <c r="C146" s="24">
        <v>6476.2999999999993</v>
      </c>
      <c r="D146" s="24">
        <v>6493.6</v>
      </c>
      <c r="E146" s="24">
        <v>100.26712783533809</v>
      </c>
    </row>
    <row r="147" spans="1:5" ht="18" customHeight="1" x14ac:dyDescent="0.25">
      <c r="A147" s="15">
        <v>12</v>
      </c>
      <c r="B147" s="10" t="s">
        <v>116</v>
      </c>
      <c r="C147" s="24">
        <v>1418.9</v>
      </c>
      <c r="D147" s="24">
        <v>1573.3</v>
      </c>
      <c r="E147" s="24">
        <v>110.88166889844244</v>
      </c>
    </row>
    <row r="148" spans="1:5" ht="18" customHeight="1" x14ac:dyDescent="0.25">
      <c r="A148" s="15">
        <v>13</v>
      </c>
      <c r="B148" s="10" t="s">
        <v>117</v>
      </c>
      <c r="C148" s="24">
        <v>1728.4</v>
      </c>
      <c r="D148" s="24">
        <v>1911.5</v>
      </c>
      <c r="E148" s="24">
        <v>110.5936125896783</v>
      </c>
    </row>
    <row r="149" spans="1:5" ht="18" customHeight="1" x14ac:dyDescent="0.25">
      <c r="A149" s="15">
        <v>14</v>
      </c>
      <c r="B149" s="10" t="s">
        <v>118</v>
      </c>
      <c r="C149" s="24">
        <v>2364.6</v>
      </c>
      <c r="D149" s="24">
        <v>2651.7</v>
      </c>
      <c r="E149" s="24">
        <v>112.14158842933266</v>
      </c>
    </row>
    <row r="150" spans="1:5" ht="18" customHeight="1" x14ac:dyDescent="0.25">
      <c r="A150" s="15">
        <v>15</v>
      </c>
      <c r="B150" s="10" t="s">
        <v>119</v>
      </c>
      <c r="C150" s="24">
        <v>1223.8</v>
      </c>
      <c r="D150" s="24">
        <v>1136</v>
      </c>
      <c r="E150" s="24">
        <v>92.825625102140876</v>
      </c>
    </row>
    <row r="151" spans="1:5" s="2" customFormat="1" ht="18" customHeight="1" x14ac:dyDescent="0.25">
      <c r="A151" s="15"/>
      <c r="B151" s="18" t="s">
        <v>132</v>
      </c>
      <c r="C151" s="23">
        <f>SUM(C152:C163)</f>
        <v>13598</v>
      </c>
      <c r="D151" s="23">
        <f t="shared" ref="D151" si="7">SUM(D152:D163)</f>
        <v>14390</v>
      </c>
      <c r="E151" s="19">
        <f>+D151/C151*100</f>
        <v>105.82438593910869</v>
      </c>
    </row>
    <row r="152" spans="1:5" ht="18" customHeight="1" x14ac:dyDescent="0.25">
      <c r="A152" s="15">
        <v>1</v>
      </c>
      <c r="B152" s="12" t="s">
        <v>129</v>
      </c>
      <c r="C152" s="24">
        <v>346.3</v>
      </c>
      <c r="D152" s="24">
        <v>349.5</v>
      </c>
      <c r="E152" s="24">
        <v>100.92405428818942</v>
      </c>
    </row>
    <row r="153" spans="1:5" ht="18" customHeight="1" x14ac:dyDescent="0.25">
      <c r="A153" s="15">
        <v>2</v>
      </c>
      <c r="B153" s="12" t="s">
        <v>130</v>
      </c>
      <c r="C153" s="24">
        <v>35</v>
      </c>
      <c r="D153" s="24">
        <v>35.4</v>
      </c>
      <c r="E153" s="24">
        <v>101.14285714285714</v>
      </c>
    </row>
    <row r="154" spans="1:5" ht="18" customHeight="1" x14ac:dyDescent="0.25">
      <c r="A154" s="15">
        <v>3</v>
      </c>
      <c r="B154" s="12" t="s">
        <v>131</v>
      </c>
      <c r="C154" s="24">
        <v>71.5</v>
      </c>
      <c r="D154" s="24">
        <v>75.099999999999994</v>
      </c>
      <c r="E154" s="24">
        <v>105.03496503496504</v>
      </c>
    </row>
    <row r="155" spans="1:5" ht="18" customHeight="1" x14ac:dyDescent="0.25">
      <c r="A155" s="15"/>
      <c r="B155" s="11" t="s">
        <v>15</v>
      </c>
      <c r="C155" s="24"/>
      <c r="D155" s="24"/>
      <c r="E155" s="24"/>
    </row>
    <row r="156" spans="1:5" ht="18" customHeight="1" x14ac:dyDescent="0.25">
      <c r="A156" s="15">
        <v>4</v>
      </c>
      <c r="B156" s="10" t="s">
        <v>121</v>
      </c>
      <c r="C156" s="24">
        <v>1214.2</v>
      </c>
      <c r="D156" s="24">
        <v>1316.8999999999999</v>
      </c>
      <c r="E156" s="24">
        <v>108.45824411134902</v>
      </c>
    </row>
    <row r="157" spans="1:5" ht="18" customHeight="1" x14ac:dyDescent="0.25">
      <c r="A157" s="15">
        <v>5</v>
      </c>
      <c r="B157" s="10" t="s">
        <v>122</v>
      </c>
      <c r="C157" s="24">
        <v>2382.5</v>
      </c>
      <c r="D157" s="24">
        <v>2457.7000000000007</v>
      </c>
      <c r="E157" s="24">
        <v>103.15634837355722</v>
      </c>
    </row>
    <row r="158" spans="1:5" ht="18" customHeight="1" x14ac:dyDescent="0.25">
      <c r="A158" s="15">
        <v>6</v>
      </c>
      <c r="B158" s="10" t="s">
        <v>123</v>
      </c>
      <c r="C158" s="24">
        <v>1114</v>
      </c>
      <c r="D158" s="24">
        <v>1265.0999999999999</v>
      </c>
      <c r="E158" s="24">
        <v>113.56373429084378</v>
      </c>
    </row>
    <row r="159" spans="1:5" ht="18" customHeight="1" x14ac:dyDescent="0.25">
      <c r="A159" s="15">
        <v>7</v>
      </c>
      <c r="B159" s="10" t="s">
        <v>124</v>
      </c>
      <c r="C159" s="24">
        <v>2117</v>
      </c>
      <c r="D159" s="24">
        <v>2135</v>
      </c>
      <c r="E159" s="24">
        <v>100.85025980160604</v>
      </c>
    </row>
    <row r="160" spans="1:5" ht="18" customHeight="1" x14ac:dyDescent="0.25">
      <c r="A160" s="15">
        <v>8</v>
      </c>
      <c r="B160" s="10" t="s">
        <v>125</v>
      </c>
      <c r="C160" s="24">
        <v>216</v>
      </c>
      <c r="D160" s="24">
        <v>256.3</v>
      </c>
      <c r="E160" s="24">
        <v>118.65740740740742</v>
      </c>
    </row>
    <row r="161" spans="1:5" ht="18" customHeight="1" x14ac:dyDescent="0.25">
      <c r="A161" s="15">
        <v>9</v>
      </c>
      <c r="B161" s="10" t="s">
        <v>126</v>
      </c>
      <c r="C161" s="24">
        <v>959.90000000000009</v>
      </c>
      <c r="D161" s="24">
        <v>1017.5</v>
      </c>
      <c r="E161" s="24">
        <v>106.00062506511094</v>
      </c>
    </row>
    <row r="162" spans="1:5" ht="18" customHeight="1" x14ac:dyDescent="0.25">
      <c r="A162" s="15">
        <v>10</v>
      </c>
      <c r="B162" s="10" t="s">
        <v>127</v>
      </c>
      <c r="C162" s="24">
        <v>1791.6</v>
      </c>
      <c r="D162" s="24">
        <v>1968.1000000000001</v>
      </c>
      <c r="E162" s="24">
        <v>109.85152935923199</v>
      </c>
    </row>
    <row r="163" spans="1:5" ht="18" customHeight="1" x14ac:dyDescent="0.25">
      <c r="A163" s="15">
        <v>11</v>
      </c>
      <c r="B163" s="10" t="s">
        <v>128</v>
      </c>
      <c r="C163" s="24">
        <v>3350</v>
      </c>
      <c r="D163" s="24">
        <v>3513.4</v>
      </c>
      <c r="E163" s="24">
        <v>104.87761194029852</v>
      </c>
    </row>
    <row r="164" spans="1:5" s="2" customFormat="1" ht="18" customHeight="1" x14ac:dyDescent="0.25">
      <c r="A164" s="15"/>
      <c r="B164" s="18" t="s">
        <v>133</v>
      </c>
      <c r="C164" s="23">
        <f>SUM(C165:C188)</f>
        <v>100750</v>
      </c>
      <c r="D164" s="23">
        <f t="shared" ref="D164" si="8">SUM(D165:D188)</f>
        <v>103400</v>
      </c>
      <c r="E164" s="19">
        <f>+D164/C164*100</f>
        <v>102.6302729528536</v>
      </c>
    </row>
    <row r="165" spans="1:5" ht="18" customHeight="1" x14ac:dyDescent="0.25">
      <c r="A165" s="15">
        <v>1</v>
      </c>
      <c r="B165" s="10" t="s">
        <v>150</v>
      </c>
      <c r="C165" s="24">
        <v>320</v>
      </c>
      <c r="D165" s="24">
        <v>105</v>
      </c>
      <c r="E165" s="24">
        <v>32.8125</v>
      </c>
    </row>
    <row r="166" spans="1:5" ht="18" customHeight="1" x14ac:dyDescent="0.25">
      <c r="A166" s="15">
        <v>2</v>
      </c>
      <c r="B166" s="10" t="s">
        <v>151</v>
      </c>
      <c r="C166" s="24">
        <v>117.4</v>
      </c>
      <c r="D166" s="24">
        <v>102.4</v>
      </c>
      <c r="E166" s="24">
        <v>87.223168654173762</v>
      </c>
    </row>
    <row r="167" spans="1:5" ht="18" customHeight="1" x14ac:dyDescent="0.25">
      <c r="A167" s="15">
        <v>3</v>
      </c>
      <c r="B167" s="10" t="s">
        <v>152</v>
      </c>
      <c r="C167" s="24">
        <v>586.79999999999995</v>
      </c>
      <c r="D167" s="24">
        <v>454.2</v>
      </c>
      <c r="E167" s="24">
        <v>77.402862985685076</v>
      </c>
    </row>
    <row r="168" spans="1:5" ht="18" customHeight="1" x14ac:dyDescent="0.25">
      <c r="A168" s="15">
        <v>4</v>
      </c>
      <c r="B168" s="10" t="s">
        <v>153</v>
      </c>
      <c r="C168" s="24">
        <v>50</v>
      </c>
      <c r="D168" s="24">
        <v>72.5</v>
      </c>
      <c r="E168" s="24">
        <v>145</v>
      </c>
    </row>
    <row r="169" spans="1:5" ht="18" customHeight="1" x14ac:dyDescent="0.25">
      <c r="A169" s="15">
        <v>5</v>
      </c>
      <c r="B169" s="10" t="s">
        <v>154</v>
      </c>
      <c r="C169" s="24">
        <v>161.9</v>
      </c>
      <c r="D169" s="24">
        <v>179.9</v>
      </c>
      <c r="E169" s="24">
        <v>111.11797405806053</v>
      </c>
    </row>
    <row r="170" spans="1:5" ht="18" customHeight="1" x14ac:dyDescent="0.25">
      <c r="A170" s="15">
        <v>6</v>
      </c>
      <c r="B170" s="10" t="s">
        <v>155</v>
      </c>
      <c r="C170" s="24">
        <v>620.6</v>
      </c>
      <c r="D170" s="24">
        <v>494</v>
      </c>
      <c r="E170" s="24">
        <v>79.600386722526579</v>
      </c>
    </row>
    <row r="171" spans="1:5" ht="18" customHeight="1" x14ac:dyDescent="0.25">
      <c r="A171" s="15">
        <v>7</v>
      </c>
      <c r="B171" s="10" t="s">
        <v>156</v>
      </c>
      <c r="C171" s="24">
        <v>115.2</v>
      </c>
      <c r="D171" s="24">
        <v>150.19999999999999</v>
      </c>
      <c r="E171" s="24">
        <v>130.38194444444443</v>
      </c>
    </row>
    <row r="172" spans="1:5" ht="18" customHeight="1" x14ac:dyDescent="0.25">
      <c r="A172" s="15"/>
      <c r="B172" s="11" t="s">
        <v>15</v>
      </c>
      <c r="C172" s="24"/>
      <c r="D172" s="24"/>
      <c r="E172" s="24"/>
    </row>
    <row r="173" spans="1:5" ht="18" customHeight="1" x14ac:dyDescent="0.25">
      <c r="A173" s="15">
        <v>8</v>
      </c>
      <c r="B173" s="10" t="s">
        <v>134</v>
      </c>
      <c r="C173" s="24">
        <v>115</v>
      </c>
      <c r="D173" s="24">
        <v>518.69999999999982</v>
      </c>
      <c r="E173" s="24">
        <v>451.04347826086945</v>
      </c>
    </row>
    <row r="174" spans="1:5" ht="18" customHeight="1" x14ac:dyDescent="0.25">
      <c r="A174" s="15">
        <v>9</v>
      </c>
      <c r="B174" s="10" t="s">
        <v>135</v>
      </c>
      <c r="C174" s="24">
        <v>544.9</v>
      </c>
      <c r="D174" s="24">
        <v>670.1</v>
      </c>
      <c r="E174" s="24">
        <v>122.97669297118739</v>
      </c>
    </row>
    <row r="175" spans="1:5" ht="18" customHeight="1" x14ac:dyDescent="0.25">
      <c r="A175" s="15">
        <v>10</v>
      </c>
      <c r="B175" s="10" t="s">
        <v>136</v>
      </c>
      <c r="C175" s="24">
        <v>911.1</v>
      </c>
      <c r="D175" s="24">
        <v>1143.4000000000001</v>
      </c>
      <c r="E175" s="24">
        <v>125.49665239819998</v>
      </c>
    </row>
    <row r="176" spans="1:5" ht="18" customHeight="1" x14ac:dyDescent="0.25">
      <c r="A176" s="15">
        <v>11</v>
      </c>
      <c r="B176" s="10" t="s">
        <v>137</v>
      </c>
      <c r="C176" s="24">
        <v>9229.2000000000007</v>
      </c>
      <c r="D176" s="24">
        <v>10745.2</v>
      </c>
      <c r="E176" s="24">
        <v>116.42612577471503</v>
      </c>
    </row>
    <row r="177" spans="1:5" ht="18" customHeight="1" x14ac:dyDescent="0.25">
      <c r="A177" s="15">
        <v>12</v>
      </c>
      <c r="B177" s="10" t="s">
        <v>138</v>
      </c>
      <c r="C177" s="24">
        <v>642.20000000000005</v>
      </c>
      <c r="D177" s="24">
        <v>700.10000000001742</v>
      </c>
      <c r="E177" s="24">
        <v>109.01588290252529</v>
      </c>
    </row>
    <row r="178" spans="1:5" ht="18" customHeight="1" x14ac:dyDescent="0.25">
      <c r="A178" s="15">
        <v>13</v>
      </c>
      <c r="B178" s="10" t="s">
        <v>139</v>
      </c>
      <c r="C178" s="24">
        <v>506.6</v>
      </c>
      <c r="D178" s="24">
        <v>523.90000000000009</v>
      </c>
      <c r="E178" s="24">
        <v>103.41492301618635</v>
      </c>
    </row>
    <row r="179" spans="1:5" ht="18" customHeight="1" x14ac:dyDescent="0.25">
      <c r="A179" s="15">
        <v>14</v>
      </c>
      <c r="B179" s="10" t="s">
        <v>140</v>
      </c>
      <c r="C179" s="24">
        <v>3185.1</v>
      </c>
      <c r="D179" s="24">
        <v>3036.8</v>
      </c>
      <c r="E179" s="24">
        <v>95.343945245047252</v>
      </c>
    </row>
    <row r="180" spans="1:5" ht="18" customHeight="1" x14ac:dyDescent="0.25">
      <c r="A180" s="15">
        <v>15</v>
      </c>
      <c r="B180" s="10" t="s">
        <v>141</v>
      </c>
      <c r="C180" s="24">
        <v>990.80000000000007</v>
      </c>
      <c r="D180" s="24">
        <v>1037.9000000000001</v>
      </c>
      <c r="E180" s="24">
        <v>104.7537343560759</v>
      </c>
    </row>
    <row r="181" spans="1:5" ht="18" customHeight="1" x14ac:dyDescent="0.25">
      <c r="A181" s="15">
        <v>16</v>
      </c>
      <c r="B181" s="10" t="s">
        <v>142</v>
      </c>
      <c r="C181" s="24">
        <v>3910</v>
      </c>
      <c r="D181" s="24">
        <v>3984.2000000000003</v>
      </c>
      <c r="E181" s="24">
        <v>101.89769820971868</v>
      </c>
    </row>
    <row r="182" spans="1:5" ht="18" customHeight="1" x14ac:dyDescent="0.25">
      <c r="A182" s="15">
        <v>17</v>
      </c>
      <c r="B182" s="10" t="s">
        <v>143</v>
      </c>
      <c r="C182" s="24">
        <v>66352.5</v>
      </c>
      <c r="D182" s="24">
        <v>65402.5</v>
      </c>
      <c r="E182" s="24">
        <v>98.56825289175238</v>
      </c>
    </row>
    <row r="183" spans="1:5" ht="18" customHeight="1" x14ac:dyDescent="0.25">
      <c r="A183" s="15">
        <v>18</v>
      </c>
      <c r="B183" s="10" t="s">
        <v>144</v>
      </c>
      <c r="C183" s="24">
        <v>3924.3</v>
      </c>
      <c r="D183" s="24">
        <v>4188.5999999999931</v>
      </c>
      <c r="E183" s="24">
        <v>106.73495910098598</v>
      </c>
    </row>
    <row r="184" spans="1:5" ht="18" customHeight="1" x14ac:dyDescent="0.25">
      <c r="A184" s="15">
        <v>19</v>
      </c>
      <c r="B184" s="10" t="s">
        <v>145</v>
      </c>
      <c r="C184" s="24">
        <v>1329.7</v>
      </c>
      <c r="D184" s="24">
        <v>1003.2</v>
      </c>
      <c r="E184" s="24">
        <v>75.445589230653525</v>
      </c>
    </row>
    <row r="185" spans="1:5" ht="18" customHeight="1" x14ac:dyDescent="0.25">
      <c r="A185" s="15">
        <v>20</v>
      </c>
      <c r="B185" s="10" t="s">
        <v>146</v>
      </c>
      <c r="C185" s="24">
        <v>1211.4000000000001</v>
      </c>
      <c r="D185" s="24">
        <v>1401.5</v>
      </c>
      <c r="E185" s="24">
        <v>115.69258708931814</v>
      </c>
    </row>
    <row r="186" spans="1:5" ht="18" customHeight="1" x14ac:dyDescent="0.25">
      <c r="A186" s="15">
        <v>21</v>
      </c>
      <c r="B186" s="10" t="s">
        <v>147</v>
      </c>
      <c r="C186" s="24">
        <v>1614.1999999999998</v>
      </c>
      <c r="D186" s="24">
        <v>1570.8999999999999</v>
      </c>
      <c r="E186" s="24">
        <v>97.317556684425725</v>
      </c>
    </row>
    <row r="187" spans="1:5" ht="18" customHeight="1" x14ac:dyDescent="0.25">
      <c r="A187" s="15">
        <v>22</v>
      </c>
      <c r="B187" s="10" t="s">
        <v>148</v>
      </c>
      <c r="C187" s="24">
        <v>4103.0999999999995</v>
      </c>
      <c r="D187" s="24">
        <v>5665.7999999999993</v>
      </c>
      <c r="E187" s="24">
        <v>138.08583753747169</v>
      </c>
    </row>
    <row r="188" spans="1:5" ht="18" customHeight="1" x14ac:dyDescent="0.25">
      <c r="A188" s="15">
        <v>23</v>
      </c>
      <c r="B188" s="10" t="s">
        <v>149</v>
      </c>
      <c r="C188" s="24">
        <v>208</v>
      </c>
      <c r="D188" s="24">
        <v>249</v>
      </c>
      <c r="E188" s="24">
        <v>119.71153846153845</v>
      </c>
    </row>
    <row r="189" spans="1:5" s="2" customFormat="1" ht="18" customHeight="1" x14ac:dyDescent="0.25">
      <c r="A189" s="15"/>
      <c r="B189" s="18" t="s">
        <v>212</v>
      </c>
      <c r="C189" s="23">
        <f>SUM(C190:C209)</f>
        <v>179255.99999999997</v>
      </c>
      <c r="D189" s="23">
        <f t="shared" ref="D189" si="9">SUM(D190:D209)</f>
        <v>183999.99999999997</v>
      </c>
      <c r="E189" s="19">
        <f>+D189/C189*100</f>
        <v>102.64649439907171</v>
      </c>
    </row>
    <row r="190" spans="1:5" ht="18" customHeight="1" x14ac:dyDescent="0.25">
      <c r="A190" s="15">
        <v>1</v>
      </c>
      <c r="B190" s="10" t="s">
        <v>172</v>
      </c>
      <c r="C190" s="24">
        <v>581.5</v>
      </c>
      <c r="D190" s="24">
        <v>625.19999999999993</v>
      </c>
      <c r="E190" s="24">
        <v>107.51504729148753</v>
      </c>
    </row>
    <row r="191" spans="1:5" ht="18" customHeight="1" x14ac:dyDescent="0.25">
      <c r="A191" s="15">
        <v>2</v>
      </c>
      <c r="B191" s="10" t="s">
        <v>173</v>
      </c>
      <c r="C191" s="24">
        <v>51.899999999999977</v>
      </c>
      <c r="D191" s="24">
        <v>59.1</v>
      </c>
      <c r="E191" s="24">
        <v>113.87283236994226</v>
      </c>
    </row>
    <row r="192" spans="1:5" ht="18" customHeight="1" x14ac:dyDescent="0.25">
      <c r="A192" s="15">
        <v>3</v>
      </c>
      <c r="B192" s="10" t="s">
        <v>174</v>
      </c>
      <c r="C192" s="24">
        <v>4844.8</v>
      </c>
      <c r="D192" s="24">
        <v>4585.7</v>
      </c>
      <c r="E192" s="24">
        <v>94.651998018494041</v>
      </c>
    </row>
    <row r="193" spans="1:5" ht="18" customHeight="1" x14ac:dyDescent="0.25">
      <c r="A193" s="15">
        <v>4</v>
      </c>
      <c r="B193" s="10" t="s">
        <v>175</v>
      </c>
      <c r="C193" s="24">
        <v>3904</v>
      </c>
      <c r="D193" s="24">
        <v>4506.8999999999996</v>
      </c>
      <c r="E193" s="24">
        <v>115.44313524590164</v>
      </c>
    </row>
    <row r="194" spans="1:5" ht="18" customHeight="1" x14ac:dyDescent="0.25">
      <c r="A194" s="15"/>
      <c r="B194" s="11" t="s">
        <v>15</v>
      </c>
      <c r="C194" s="24"/>
      <c r="D194" s="24"/>
      <c r="E194" s="24"/>
    </row>
    <row r="195" spans="1:5" ht="18" customHeight="1" x14ac:dyDescent="0.25">
      <c r="A195" s="15">
        <v>5</v>
      </c>
      <c r="B195" s="10" t="s">
        <v>157</v>
      </c>
      <c r="C195" s="24">
        <v>57234.899999999994</v>
      </c>
      <c r="D195" s="24">
        <v>58484.200000000004</v>
      </c>
      <c r="E195" s="24">
        <v>102.18275912074628</v>
      </c>
    </row>
    <row r="196" spans="1:5" ht="18" customHeight="1" x14ac:dyDescent="0.25">
      <c r="A196" s="15">
        <v>6</v>
      </c>
      <c r="B196" s="10" t="s">
        <v>158</v>
      </c>
      <c r="C196" s="24">
        <v>24517.100000000002</v>
      </c>
      <c r="D196" s="24">
        <v>24803.399999999998</v>
      </c>
      <c r="E196" s="24">
        <v>101.1677563822801</v>
      </c>
    </row>
    <row r="197" spans="1:5" ht="18" customHeight="1" x14ac:dyDescent="0.25">
      <c r="A197" s="15">
        <v>7</v>
      </c>
      <c r="B197" s="10" t="s">
        <v>159</v>
      </c>
      <c r="C197" s="24">
        <v>6472.1</v>
      </c>
      <c r="D197" s="24">
        <v>6585.4</v>
      </c>
      <c r="E197" s="24">
        <v>101.75059099828493</v>
      </c>
    </row>
    <row r="198" spans="1:5" ht="18" customHeight="1" x14ac:dyDescent="0.25">
      <c r="A198" s="15">
        <v>8</v>
      </c>
      <c r="B198" s="10" t="s">
        <v>160</v>
      </c>
      <c r="C198" s="24">
        <v>6282.4</v>
      </c>
      <c r="D198" s="24">
        <v>6376.8</v>
      </c>
      <c r="E198" s="24">
        <v>101.50261046733733</v>
      </c>
    </row>
    <row r="199" spans="1:5" ht="18" customHeight="1" x14ac:dyDescent="0.25">
      <c r="A199" s="15">
        <v>9</v>
      </c>
      <c r="B199" s="10" t="s">
        <v>161</v>
      </c>
      <c r="C199" s="24">
        <v>1640</v>
      </c>
      <c r="D199" s="24">
        <v>1709.1000000000001</v>
      </c>
      <c r="E199" s="24">
        <v>104.21341463414635</v>
      </c>
    </row>
    <row r="200" spans="1:5" ht="18" customHeight="1" x14ac:dyDescent="0.25">
      <c r="A200" s="15">
        <v>10</v>
      </c>
      <c r="B200" s="10" t="s">
        <v>162</v>
      </c>
      <c r="C200" s="24">
        <v>6528.2</v>
      </c>
      <c r="D200" s="24">
        <v>6291.7</v>
      </c>
      <c r="E200" s="24">
        <v>96.377255598786803</v>
      </c>
    </row>
    <row r="201" spans="1:5" ht="18" customHeight="1" x14ac:dyDescent="0.25">
      <c r="A201" s="15">
        <v>11</v>
      </c>
      <c r="B201" s="10" t="s">
        <v>163</v>
      </c>
      <c r="C201" s="24">
        <v>1340</v>
      </c>
      <c r="D201" s="24">
        <v>1395.8</v>
      </c>
      <c r="E201" s="24">
        <v>104.16417910447761</v>
      </c>
    </row>
    <row r="202" spans="1:5" ht="18" customHeight="1" x14ac:dyDescent="0.25">
      <c r="A202" s="15">
        <v>12</v>
      </c>
      <c r="B202" s="10" t="s">
        <v>164</v>
      </c>
      <c r="C202" s="24">
        <v>4870.9000000000005</v>
      </c>
      <c r="D202" s="24">
        <v>4983.0999999999767</v>
      </c>
      <c r="E202" s="24">
        <v>102.30347574370191</v>
      </c>
    </row>
    <row r="203" spans="1:5" ht="18" customHeight="1" x14ac:dyDescent="0.25">
      <c r="A203" s="15">
        <v>13</v>
      </c>
      <c r="B203" s="10" t="s">
        <v>165</v>
      </c>
      <c r="C203" s="24">
        <v>17.2</v>
      </c>
      <c r="D203" s="24">
        <v>18.3</v>
      </c>
      <c r="E203" s="24">
        <v>106.39534883720931</v>
      </c>
    </row>
    <row r="204" spans="1:5" ht="18" customHeight="1" x14ac:dyDescent="0.25">
      <c r="A204" s="15">
        <v>14</v>
      </c>
      <c r="B204" s="10" t="s">
        <v>166</v>
      </c>
      <c r="C204" s="24">
        <v>7572.9</v>
      </c>
      <c r="D204" s="24">
        <v>7602.8000000000011</v>
      </c>
      <c r="E204" s="24">
        <v>100.39482892947223</v>
      </c>
    </row>
    <row r="205" spans="1:5" ht="18" customHeight="1" x14ac:dyDescent="0.25">
      <c r="A205" s="15">
        <v>15</v>
      </c>
      <c r="B205" s="10" t="s">
        <v>167</v>
      </c>
      <c r="C205" s="24">
        <v>17753.600000000002</v>
      </c>
      <c r="D205" s="24">
        <v>18035</v>
      </c>
      <c r="E205" s="24">
        <v>101.58503064167266</v>
      </c>
    </row>
    <row r="206" spans="1:5" ht="18" customHeight="1" x14ac:dyDescent="0.25">
      <c r="A206" s="15">
        <v>16</v>
      </c>
      <c r="B206" s="10" t="s">
        <v>168</v>
      </c>
      <c r="C206" s="24">
        <v>23256.100000000002</v>
      </c>
      <c r="D206" s="24">
        <v>25016.300000000003</v>
      </c>
      <c r="E206" s="24">
        <v>107.56876690416708</v>
      </c>
    </row>
    <row r="207" spans="1:5" ht="18" customHeight="1" x14ac:dyDescent="0.25">
      <c r="A207" s="15">
        <v>17</v>
      </c>
      <c r="B207" s="10" t="s">
        <v>169</v>
      </c>
      <c r="C207" s="24">
        <v>6571.4</v>
      </c>
      <c r="D207" s="24">
        <v>7002.4</v>
      </c>
      <c r="E207" s="24">
        <v>106.55872416836596</v>
      </c>
    </row>
    <row r="208" spans="1:5" ht="18" customHeight="1" x14ac:dyDescent="0.25">
      <c r="A208" s="15">
        <v>18</v>
      </c>
      <c r="B208" s="10" t="s">
        <v>170</v>
      </c>
      <c r="C208" s="24">
        <v>1116.5</v>
      </c>
      <c r="D208" s="24">
        <v>1196.9000000000001</v>
      </c>
      <c r="E208" s="24">
        <v>107.2010747872817</v>
      </c>
    </row>
    <row r="209" spans="1:5" ht="18" customHeight="1" x14ac:dyDescent="0.25">
      <c r="A209" s="15">
        <v>19</v>
      </c>
      <c r="B209" s="10" t="s">
        <v>171</v>
      </c>
      <c r="C209" s="24">
        <v>4700.5</v>
      </c>
      <c r="D209" s="24">
        <v>4721.8999999999996</v>
      </c>
      <c r="E209" s="24">
        <v>100.45527071588127</v>
      </c>
    </row>
    <row r="210" spans="1:5" s="2" customFormat="1" ht="18" customHeight="1" x14ac:dyDescent="0.25">
      <c r="A210" s="15"/>
      <c r="B210" s="18" t="s">
        <v>176</v>
      </c>
      <c r="C210" s="23">
        <f>SUM(C211:C224)</f>
        <v>46530.999999999993</v>
      </c>
      <c r="D210" s="23">
        <f t="shared" ref="D210" si="10">SUM(D211:D224)</f>
        <v>48611</v>
      </c>
      <c r="E210" s="19">
        <f>+D210/C210*100</f>
        <v>104.47013818744495</v>
      </c>
    </row>
    <row r="211" spans="1:5" ht="18" customHeight="1" x14ac:dyDescent="0.25">
      <c r="A211" s="15">
        <v>1</v>
      </c>
      <c r="B211" s="10" t="s">
        <v>188</v>
      </c>
      <c r="C211" s="24">
        <v>57.7</v>
      </c>
      <c r="D211" s="24">
        <v>53.9</v>
      </c>
      <c r="E211" s="24">
        <v>93.414211438474865</v>
      </c>
    </row>
    <row r="212" spans="1:5" ht="18" customHeight="1" x14ac:dyDescent="0.25">
      <c r="A212" s="15">
        <v>2</v>
      </c>
      <c r="B212" s="10" t="s">
        <v>189</v>
      </c>
      <c r="C212" s="24">
        <v>166.2</v>
      </c>
      <c r="D212" s="24">
        <v>175</v>
      </c>
      <c r="E212" s="24">
        <v>105.29482551143201</v>
      </c>
    </row>
    <row r="213" spans="1:5" ht="18" customHeight="1" x14ac:dyDescent="0.25">
      <c r="A213" s="15"/>
      <c r="B213" s="11" t="s">
        <v>15</v>
      </c>
      <c r="C213" s="24"/>
      <c r="D213" s="24"/>
      <c r="E213" s="24"/>
    </row>
    <row r="214" spans="1:5" ht="18" customHeight="1" x14ac:dyDescent="0.25">
      <c r="A214" s="15">
        <v>3</v>
      </c>
      <c r="B214" s="10" t="s">
        <v>177</v>
      </c>
      <c r="C214" s="24">
        <v>15726.8</v>
      </c>
      <c r="D214" s="24">
        <v>16114.7</v>
      </c>
      <c r="E214" s="24">
        <v>102.46649032225248</v>
      </c>
    </row>
    <row r="215" spans="1:5" ht="18" customHeight="1" x14ac:dyDescent="0.25">
      <c r="A215" s="15">
        <v>4</v>
      </c>
      <c r="B215" s="10" t="s">
        <v>178</v>
      </c>
      <c r="C215" s="24">
        <v>1204</v>
      </c>
      <c r="D215" s="24">
        <v>1326.5</v>
      </c>
      <c r="E215" s="24">
        <v>110.17441860465115</v>
      </c>
    </row>
    <row r="216" spans="1:5" ht="18" customHeight="1" x14ac:dyDescent="0.25">
      <c r="A216" s="15">
        <v>5</v>
      </c>
      <c r="B216" s="10" t="s">
        <v>179</v>
      </c>
      <c r="C216" s="24">
        <v>1367.4</v>
      </c>
      <c r="D216" s="24">
        <v>1448.1</v>
      </c>
      <c r="E216" s="24">
        <v>105.9017112768758</v>
      </c>
    </row>
    <row r="217" spans="1:5" ht="18" customHeight="1" x14ac:dyDescent="0.25">
      <c r="A217" s="15">
        <v>6</v>
      </c>
      <c r="B217" s="10" t="s">
        <v>180</v>
      </c>
      <c r="C217" s="24">
        <v>8111.8</v>
      </c>
      <c r="D217" s="24">
        <v>8280</v>
      </c>
      <c r="E217" s="24">
        <v>102.07352252274464</v>
      </c>
    </row>
    <row r="218" spans="1:5" ht="18" customHeight="1" x14ac:dyDescent="0.25">
      <c r="A218" s="15">
        <v>7</v>
      </c>
      <c r="B218" s="10" t="s">
        <v>181</v>
      </c>
      <c r="C218" s="24">
        <v>3758.1</v>
      </c>
      <c r="D218" s="24">
        <v>3814.4000000000028</v>
      </c>
      <c r="E218" s="24">
        <v>101.49809744285685</v>
      </c>
    </row>
    <row r="219" spans="1:5" ht="18" customHeight="1" x14ac:dyDescent="0.25">
      <c r="A219" s="15">
        <v>8</v>
      </c>
      <c r="B219" s="10" t="s">
        <v>182</v>
      </c>
      <c r="C219" s="24">
        <v>837.2</v>
      </c>
      <c r="D219" s="24">
        <v>867.8</v>
      </c>
      <c r="E219" s="24">
        <v>103.65504061156234</v>
      </c>
    </row>
    <row r="220" spans="1:5" ht="18" customHeight="1" x14ac:dyDescent="0.25">
      <c r="A220" s="15">
        <v>9</v>
      </c>
      <c r="B220" s="10" t="s">
        <v>183</v>
      </c>
      <c r="C220" s="24">
        <v>4103.7</v>
      </c>
      <c r="D220" s="24">
        <v>4315.2999999999984</v>
      </c>
      <c r="E220" s="24">
        <v>105.15632234325119</v>
      </c>
    </row>
    <row r="221" spans="1:5" ht="18" customHeight="1" x14ac:dyDescent="0.25">
      <c r="A221" s="15">
        <v>10</v>
      </c>
      <c r="B221" s="10" t="s">
        <v>184</v>
      </c>
      <c r="C221" s="24">
        <v>2952.3999999999996</v>
      </c>
      <c r="D221" s="24">
        <v>3224.9</v>
      </c>
      <c r="E221" s="24">
        <v>109.2297791627151</v>
      </c>
    </row>
    <row r="222" spans="1:5" ht="18" customHeight="1" x14ac:dyDescent="0.25">
      <c r="A222" s="15">
        <v>11</v>
      </c>
      <c r="B222" s="10" t="s">
        <v>185</v>
      </c>
      <c r="C222" s="24">
        <v>2157.6</v>
      </c>
      <c r="D222" s="24">
        <v>2192.5</v>
      </c>
      <c r="E222" s="24">
        <v>101.61753800519095</v>
      </c>
    </row>
    <row r="223" spans="1:5" ht="18" customHeight="1" x14ac:dyDescent="0.25">
      <c r="A223" s="15">
        <v>12</v>
      </c>
      <c r="B223" s="10" t="s">
        <v>186</v>
      </c>
      <c r="C223" s="24">
        <v>1508</v>
      </c>
      <c r="D223" s="24">
        <v>1558.5</v>
      </c>
      <c r="E223" s="24">
        <v>103.34880636604775</v>
      </c>
    </row>
    <row r="224" spans="1:5" ht="18" customHeight="1" x14ac:dyDescent="0.25">
      <c r="A224" s="15">
        <v>13</v>
      </c>
      <c r="B224" s="10" t="s">
        <v>187</v>
      </c>
      <c r="C224" s="24">
        <v>4580.1000000000004</v>
      </c>
      <c r="D224" s="24">
        <v>5239.3999999999996</v>
      </c>
      <c r="E224" s="24">
        <v>114.39488220781205</v>
      </c>
    </row>
    <row r="226" spans="2:2" x14ac:dyDescent="0.25">
      <c r="B226" s="26" t="s">
        <v>211</v>
      </c>
    </row>
  </sheetData>
  <autoFilter ref="A3:E224"/>
  <mergeCells count="1">
    <mergeCell ref="A1:E1"/>
  </mergeCells>
  <conditionalFormatting sqref="B4:B5 B7:B22">
    <cfRule type="cellIs" dxfId="0" priority="15" operator="lessThan">
      <formula>0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IV chorak uzum</vt:lpstr>
      <vt:lpstr>'IV chorak uzum'!Print_Titles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2022-11-12T11:01:52Z</cp:lastPrinted>
  <dcterms:created xsi:type="dcterms:W3CDTF">2022-03-18T14:42:06Z</dcterms:created>
  <dcterms:modified xsi:type="dcterms:W3CDTF">2023-02-02T12:40:30Z</dcterms:modified>
</cp:coreProperties>
</file>