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.artikov\Desktop\2022 ЙИЛ ЯНВАР-ДЕКАБРЬ\чорва\сут\"/>
    </mc:Choice>
  </mc:AlternateContent>
  <bookViews>
    <workbookView xWindow="0" yWindow="0" windowWidth="28800" windowHeight="11730"/>
  </bookViews>
  <sheets>
    <sheet name="IV chorak sut" sheetId="1" r:id="rId1"/>
  </sheets>
  <definedNames>
    <definedName name="_xlnm._FilterDatabase" localSheetId="0" hidden="1">'IV chorak sut'!$A$4:$E$225</definedName>
    <definedName name="_xlnm.Print_Titles" localSheetId="0">'IV chorak sut'!$2:$4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0" i="1" l="1"/>
  <c r="C5" i="1" l="1"/>
  <c r="D5" i="1"/>
  <c r="C24" i="1"/>
  <c r="D24" i="1"/>
  <c r="C42" i="1"/>
  <c r="D42" i="1"/>
  <c r="E42" i="1" s="1"/>
  <c r="C57" i="1"/>
  <c r="D57" i="1"/>
  <c r="C72" i="1"/>
  <c r="D72" i="1"/>
  <c r="C90" i="1"/>
  <c r="D90" i="1"/>
  <c r="C103" i="1"/>
  <c r="D103" i="1"/>
  <c r="C117" i="1"/>
  <c r="D117" i="1"/>
  <c r="C135" i="1"/>
  <c r="D135" i="1"/>
  <c r="E135" i="1" s="1"/>
  <c r="C152" i="1"/>
  <c r="D152" i="1"/>
  <c r="C165" i="1"/>
  <c r="D165" i="1"/>
  <c r="C190" i="1"/>
  <c r="C211" i="1"/>
  <c r="D211" i="1"/>
  <c r="D2" i="1" l="1"/>
  <c r="C2" i="1"/>
  <c r="E117" i="1"/>
  <c r="E72" i="1"/>
  <c r="E152" i="1"/>
  <c r="E211" i="1"/>
  <c r="E5" i="1"/>
  <c r="E165" i="1"/>
  <c r="E57" i="1"/>
  <c r="E103" i="1"/>
  <c r="E24" i="1"/>
  <c r="E190" i="1"/>
  <c r="E90" i="1"/>
</calcChain>
</file>

<file path=xl/sharedStrings.xml><?xml version="1.0" encoding="utf-8"?>
<sst xmlns="http://schemas.openxmlformats.org/spreadsheetml/2006/main" count="230" uniqueCount="218">
  <si>
    <t>Tumanlar (shaharlar) nomi</t>
  </si>
  <si>
    <t>Oltinko‘l tumani</t>
  </si>
  <si>
    <t>Andijon tumani</t>
  </si>
  <si>
    <t>Baliqchi tumani</t>
  </si>
  <si>
    <t>Bo‘ston tumani</t>
  </si>
  <si>
    <t>Buloqboshi tumani</t>
  </si>
  <si>
    <t>Jalaquduq tumani</t>
  </si>
  <si>
    <t>Izboskan tumani</t>
  </si>
  <si>
    <t>Ulug‘nor tumani</t>
  </si>
  <si>
    <t>Qo‘rg‘ontepa tumani</t>
  </si>
  <si>
    <t>Asaka tumani</t>
  </si>
  <si>
    <t>Marxamat tumani</t>
  </si>
  <si>
    <t>Shaxrixon tumani</t>
  </si>
  <si>
    <t>Paxtaobod tumani</t>
  </si>
  <si>
    <t>Xo‘jaobod tumani</t>
  </si>
  <si>
    <t>tumanlar:</t>
  </si>
  <si>
    <t>Andijon sh.</t>
  </si>
  <si>
    <t>Xonobod sh.</t>
  </si>
  <si>
    <t>Olot tumani</t>
  </si>
  <si>
    <t>Buxoro tumani</t>
  </si>
  <si>
    <t>Vobkent tumani</t>
  </si>
  <si>
    <t>G‘ijduvon tumani</t>
  </si>
  <si>
    <t>Kogon tumani</t>
  </si>
  <si>
    <t>Qorako‘l tumani</t>
  </si>
  <si>
    <t>Qorovulbozor tumani</t>
  </si>
  <si>
    <t>Peshku tumani</t>
  </si>
  <si>
    <t>Romitan tumani</t>
  </si>
  <si>
    <t>Jondor tumani</t>
  </si>
  <si>
    <t>Shofirkon tumani</t>
  </si>
  <si>
    <t>Buxoro sh.</t>
  </si>
  <si>
    <t>Kogon sh.</t>
  </si>
  <si>
    <t>Arnasoy tumani</t>
  </si>
  <si>
    <t>Baxmal tumani</t>
  </si>
  <si>
    <t>G‘allaorol tumani</t>
  </si>
  <si>
    <t>Sharof Rashidov tumani</t>
  </si>
  <si>
    <t>Do‘stlik tumani</t>
  </si>
  <si>
    <t>Zomin tumani</t>
  </si>
  <si>
    <t>Zarbdor tumani</t>
  </si>
  <si>
    <t>Mirzacho‘l tumani</t>
  </si>
  <si>
    <t>Zafarobod tumani</t>
  </si>
  <si>
    <t>Paxtakor tumani</t>
  </si>
  <si>
    <t>Forish tumani</t>
  </si>
  <si>
    <t>Yangiobod tumani</t>
  </si>
  <si>
    <t>Jizzax sh.</t>
  </si>
  <si>
    <t>G‘uzor tumani</t>
  </si>
  <si>
    <t>Dehqonobod tumani</t>
  </si>
  <si>
    <t>Qamashi tumani</t>
  </si>
  <si>
    <t>Qarshi tumani</t>
  </si>
  <si>
    <t>Koson tumani</t>
  </si>
  <si>
    <t>Kitob tumani</t>
  </si>
  <si>
    <t>Mirishkor tumani</t>
  </si>
  <si>
    <t>Muborak tumani</t>
  </si>
  <si>
    <t>Nishon tumani</t>
  </si>
  <si>
    <t>Kasbi tumani</t>
  </si>
  <si>
    <t>Chiroqchi tumani</t>
  </si>
  <si>
    <t>Shahrisabz tumani</t>
  </si>
  <si>
    <t>Yakkabog‘ tumani</t>
  </si>
  <si>
    <t>Qarshi sh.</t>
  </si>
  <si>
    <t>Shahrisabz sh.</t>
  </si>
  <si>
    <t>Konimex tumani</t>
  </si>
  <si>
    <t>Qiziltepa tumani</t>
  </si>
  <si>
    <t>Navbahor tumani</t>
  </si>
  <si>
    <t>Karmana tumani</t>
  </si>
  <si>
    <t>Nurota tumani</t>
  </si>
  <si>
    <t>Tomdi tumani</t>
  </si>
  <si>
    <t>Uchquduq tumani</t>
  </si>
  <si>
    <t>Xatirchi tumani</t>
  </si>
  <si>
    <t>Navoiy sh.</t>
  </si>
  <si>
    <t>Zarafshon sh.</t>
  </si>
  <si>
    <t>G‘ozg‘on sh.</t>
  </si>
  <si>
    <t>Mingbuloq tumani</t>
  </si>
  <si>
    <t>Kosonsoy tumani</t>
  </si>
  <si>
    <t>Namangan tumani</t>
  </si>
  <si>
    <t>Norin tumani</t>
  </si>
  <si>
    <t>Pop tumani</t>
  </si>
  <si>
    <t>To‘raqo‘rg‘on tumani</t>
  </si>
  <si>
    <t>Uychi tumani</t>
  </si>
  <si>
    <t>Uchqo‘rg‘on tumani</t>
  </si>
  <si>
    <t>Chortoq tumani</t>
  </si>
  <si>
    <t>Chust tumani</t>
  </si>
  <si>
    <t>Yangiqo‘rg‘on tumani</t>
  </si>
  <si>
    <t>Namangan sh.</t>
  </si>
  <si>
    <t>Andijon viloyati</t>
  </si>
  <si>
    <t>Buxoro viloyati</t>
  </si>
  <si>
    <t>Jizzax viloyati</t>
  </si>
  <si>
    <t>Qashqadaryo viloyati</t>
  </si>
  <si>
    <t>Navoiy viloyati</t>
  </si>
  <si>
    <t>Namangan viloyati</t>
  </si>
  <si>
    <t>Samarqand viloyati</t>
  </si>
  <si>
    <t>Oqdaryo tumani</t>
  </si>
  <si>
    <t>Bulung‘ur tumani</t>
  </si>
  <si>
    <t>Jomboy tumani</t>
  </si>
  <si>
    <t>Ishtixon tumani</t>
  </si>
  <si>
    <t>Kattaqo‘rg‘on tumani</t>
  </si>
  <si>
    <t>Qo‘shrabot tumani</t>
  </si>
  <si>
    <t>Narpay tumani</t>
  </si>
  <si>
    <t>Payariq tumani</t>
  </si>
  <si>
    <t>Pastdarg‘om tumani</t>
  </si>
  <si>
    <t>Paxtachi tumani</t>
  </si>
  <si>
    <t>Samarqand tumani</t>
  </si>
  <si>
    <t>Nurobod tumani</t>
  </si>
  <si>
    <t>Urgut tumani</t>
  </si>
  <si>
    <t>Tayloq tumani</t>
  </si>
  <si>
    <t>Samarqand sh.</t>
  </si>
  <si>
    <t>Kattaqo‘rg‘on sh.</t>
  </si>
  <si>
    <t>Surxondaryo viloyati</t>
  </si>
  <si>
    <t>Oltinsoy tumani</t>
  </si>
  <si>
    <t>Angor tumani</t>
  </si>
  <si>
    <t>Bandixon tumani</t>
  </si>
  <si>
    <t>Boysun tumani</t>
  </si>
  <si>
    <t>Muzrabot tumani</t>
  </si>
  <si>
    <t>Denov tumani</t>
  </si>
  <si>
    <t>Jarqo‘rg‘on tumani</t>
  </si>
  <si>
    <t>Qumqo‘rg‘on tumani</t>
  </si>
  <si>
    <t>Qiziriq tumani</t>
  </si>
  <si>
    <t>Sariosiyo tumani</t>
  </si>
  <si>
    <t>Termiz tumani</t>
  </si>
  <si>
    <t>Uzun tumani</t>
  </si>
  <si>
    <t>Sherobod tumani</t>
  </si>
  <si>
    <t>Sho‘rchi tumani</t>
  </si>
  <si>
    <t>Termiz sh.</t>
  </si>
  <si>
    <t>Oqoltin tumani</t>
  </si>
  <si>
    <t>Boyovut tumani</t>
  </si>
  <si>
    <t>Sayxunobod tumani</t>
  </si>
  <si>
    <t>Guliston tumani</t>
  </si>
  <si>
    <t>Sardoba tumani</t>
  </si>
  <si>
    <t>Mirzaobod tumani</t>
  </si>
  <si>
    <t>Sirdaryo tumani</t>
  </si>
  <si>
    <t>Xovos tumani</t>
  </si>
  <si>
    <t>Guliston sh.</t>
  </si>
  <si>
    <t>Shirin sh.</t>
  </si>
  <si>
    <t>Yangiyer sh.</t>
  </si>
  <si>
    <t>Sirdaryo viloyati</t>
  </si>
  <si>
    <t>Toshkent viloyati</t>
  </si>
  <si>
    <t>Oqqo‘rg‘on tumani</t>
  </si>
  <si>
    <t>Ohangaron tumani</t>
  </si>
  <si>
    <t>Bekobod tumani</t>
  </si>
  <si>
    <t>Bo‘stonliq tumani</t>
  </si>
  <si>
    <t>Bo‘ka tumani</t>
  </si>
  <si>
    <t>Quyichirchiq tumani</t>
  </si>
  <si>
    <t>Zangiota tumani</t>
  </si>
  <si>
    <t>Yuqorichirchiq tumani</t>
  </si>
  <si>
    <t>Qibray tumani</t>
  </si>
  <si>
    <t>Parkent tumani</t>
  </si>
  <si>
    <t>Pskent tumani</t>
  </si>
  <si>
    <t>O‘rtachirchiq tumani</t>
  </si>
  <si>
    <t>Chinoz tumani</t>
  </si>
  <si>
    <t>Yangiyo‘l tumani</t>
  </si>
  <si>
    <t>Toshkent tumani</t>
  </si>
  <si>
    <t>Toshkent shahri</t>
  </si>
  <si>
    <t>Nurafshon sh.</t>
  </si>
  <si>
    <t>Olmaliq sh.</t>
  </si>
  <si>
    <t>Angren sh.</t>
  </si>
  <si>
    <t>Bekobod sh.</t>
  </si>
  <si>
    <t>Ohangaron sh.</t>
  </si>
  <si>
    <t>Chirchiq sh.</t>
  </si>
  <si>
    <t>Yangiyo‘l sh.</t>
  </si>
  <si>
    <t>Oltiariq tumani</t>
  </si>
  <si>
    <t>Qo‘shtepa tumani</t>
  </si>
  <si>
    <t>Bog‘dod tumani</t>
  </si>
  <si>
    <t>Buvayda tumani</t>
  </si>
  <si>
    <t>Beshariq tumani</t>
  </si>
  <si>
    <t>Quva tumani</t>
  </si>
  <si>
    <t>Uchko‘prik tumani</t>
  </si>
  <si>
    <t>Rishton tumani</t>
  </si>
  <si>
    <t>So‘x tumani</t>
  </si>
  <si>
    <t>Toshloq tumani</t>
  </si>
  <si>
    <t>O‘zbekiston tumani</t>
  </si>
  <si>
    <t>Farg‘ona tumani</t>
  </si>
  <si>
    <t>Dang‘ara tumani</t>
  </si>
  <si>
    <t>Furqat tumani</t>
  </si>
  <si>
    <t>Yozyovon tumani</t>
  </si>
  <si>
    <t>Farg‘ona sh.</t>
  </si>
  <si>
    <t>Qo‘qon sh.</t>
  </si>
  <si>
    <t>Quvasoy sh.</t>
  </si>
  <si>
    <t>Marg‘ilon sh.</t>
  </si>
  <si>
    <t>Xorazm viloyati</t>
  </si>
  <si>
    <t>Bog‘ot tumani</t>
  </si>
  <si>
    <t>Gurlan tumani</t>
  </si>
  <si>
    <t>Qo‘shko‘pir tumani</t>
  </si>
  <si>
    <t>Urganch tumani</t>
  </si>
  <si>
    <t>Xazorasp tumani</t>
  </si>
  <si>
    <t>Tuproqqal’a tumani</t>
  </si>
  <si>
    <t>Xonqa tumani</t>
  </si>
  <si>
    <t>Xiva tumani</t>
  </si>
  <si>
    <t>Shovot tumani</t>
  </si>
  <si>
    <t>Yangiariq tumani</t>
  </si>
  <si>
    <t>Yangibozor tumani</t>
  </si>
  <si>
    <t>Urganch sh.</t>
  </si>
  <si>
    <t>Xiva sh.</t>
  </si>
  <si>
    <t>Qoraqalpog‘iston Respublikasi</t>
  </si>
  <si>
    <t>Amudaryo tumani</t>
  </si>
  <si>
    <t>Beruniy tumani</t>
  </si>
  <si>
    <t>Bo‘zatov tumani</t>
  </si>
  <si>
    <t>Qorao‘zak tumani</t>
  </si>
  <si>
    <t>Kegeyli tumani</t>
  </si>
  <si>
    <t>Qo‘ng‘irot tumani</t>
  </si>
  <si>
    <t>Qanliko‘l tumani</t>
  </si>
  <si>
    <t>Mo‘ynoq tumani</t>
  </si>
  <si>
    <t>Nukus tumani</t>
  </si>
  <si>
    <t>Taxiatosh tumani</t>
  </si>
  <si>
    <t>Taxtako‘pir tumani</t>
  </si>
  <si>
    <t>To‘rtko‘l tumani</t>
  </si>
  <si>
    <t>Xo‘jayli tumani</t>
  </si>
  <si>
    <t>Chimboy tumani</t>
  </si>
  <si>
    <t>Shumanay tumani</t>
  </si>
  <si>
    <t>Ellikkala tumani</t>
  </si>
  <si>
    <t>Nukus sh.</t>
  </si>
  <si>
    <t>№</t>
  </si>
  <si>
    <t>Sut</t>
  </si>
  <si>
    <t>Ko'kdala tumani</t>
  </si>
  <si>
    <t>*Davlat statistika qo‘mitasi ma'lumoti asosida</t>
  </si>
  <si>
    <t>Farg‘ona viloyati</t>
  </si>
  <si>
    <t>O‘sish sur'ati, % da</t>
  </si>
  <si>
    <t>tonna</t>
  </si>
  <si>
    <t>2021-2022-yillar yanvar-dekabr oylarida tumanlar (shaharlar) bo‘yicha sut ishlab chiqarish ko‘rsatkichlari</t>
  </si>
  <si>
    <t>2021 yil 
yanvar-dekabr</t>
  </si>
  <si>
    <t>2022 yil 
yanvar-dekabr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</si>
</sst>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i/>
      <sz val="12"/>
      <name val="Times New Roman"/>
      <family val="1"/>
      <charset val="204"/>
    </font>
    <font>
      <sz val="12"/>
      <color theme="0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10" fillId="0" borderId="0"/>
    <xf numFmtId="0" fontId="1" fillId="0" borderId="0"/>
  </cellStyleXfs>
  <cellXfs count="35">
    <xf numFmtId="0" fontId="0" fillId="0" borderId="0" xfId="0"/>
    <xf numFmtId="0" fontId="0" fillId="0" borderId="0" xfId="0" applyFill="1"/>
    <xf numFmtId="0" fontId="4" fillId="0" borderId="0" xfId="0" applyFont="1" applyFill="1"/>
    <xf numFmtId="164" fontId="0" fillId="0" borderId="0" xfId="0" applyNumberFormat="1" applyFill="1" applyAlignment="1">
      <alignment horizontal="center" vertical="center" wrapText="1"/>
    </xf>
    <xf numFmtId="164" fontId="0" fillId="0" borderId="0" xfId="0" applyNumberFormat="1" applyFill="1" applyAlignment="1">
      <alignment horizontal="center" wrapText="1"/>
    </xf>
    <xf numFmtId="1" fontId="5" fillId="0" borderId="0" xfId="0" applyNumberFormat="1" applyFont="1" applyFill="1" applyAlignment="1">
      <alignment horizontal="left" vertical="top" wrapText="1" indent="1"/>
    </xf>
    <xf numFmtId="164" fontId="4" fillId="2" borderId="3" xfId="0" applyNumberFormat="1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left" indent="1"/>
    </xf>
    <xf numFmtId="0" fontId="3" fillId="0" borderId="7" xfId="0" applyFont="1" applyFill="1" applyBorder="1" applyAlignment="1">
      <alignment horizontal="left" indent="2"/>
    </xf>
    <xf numFmtId="0" fontId="4" fillId="0" borderId="7" xfId="3" applyFont="1" applyBorder="1" applyAlignment="1">
      <alignment horizontal="left"/>
    </xf>
    <xf numFmtId="1" fontId="5" fillId="0" borderId="7" xfId="0" applyNumberFormat="1" applyFont="1" applyFill="1" applyBorder="1" applyAlignment="1">
      <alignment horizontal="left" vertical="top" wrapText="1" indent="1"/>
    </xf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7" fillId="0" borderId="6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/>
    </xf>
    <xf numFmtId="164" fontId="4" fillId="0" borderId="2" xfId="0" applyNumberFormat="1" applyFont="1" applyFill="1" applyBorder="1" applyAlignment="1">
      <alignment horizontal="center" wrapText="1"/>
    </xf>
    <xf numFmtId="164" fontId="0" fillId="0" borderId="1" xfId="0" applyNumberForma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left" vertical="center"/>
    </xf>
    <xf numFmtId="3" fontId="4" fillId="0" borderId="2" xfId="0" applyNumberFormat="1" applyFont="1" applyFill="1" applyBorder="1" applyAlignment="1">
      <alignment horizontal="center" wrapText="1"/>
    </xf>
    <xf numFmtId="3" fontId="0" fillId="0" borderId="1" xfId="0" applyNumberFormat="1" applyFill="1" applyBorder="1" applyAlignment="1">
      <alignment horizontal="center" wrapText="1"/>
    </xf>
    <xf numFmtId="3" fontId="8" fillId="0" borderId="1" xfId="0" applyNumberFormat="1" applyFont="1" applyFill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 wrapText="1"/>
    </xf>
    <xf numFmtId="3" fontId="7" fillId="0" borderId="1" xfId="0" applyNumberFormat="1" applyFont="1" applyFill="1" applyBorder="1" applyAlignment="1">
      <alignment horizontal="center" wrapText="1"/>
    </xf>
    <xf numFmtId="3" fontId="6" fillId="0" borderId="1" xfId="0" applyNumberFormat="1" applyFont="1" applyFill="1" applyBorder="1" applyAlignment="1">
      <alignment horizontal="center" wrapText="1"/>
    </xf>
    <xf numFmtId="164" fontId="12" fillId="0" borderId="0" xfId="0" applyNumberFormat="1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 wrapText="1"/>
    </xf>
    <xf numFmtId="164" fontId="4" fillId="2" borderId="9" xfId="0" applyNumberFormat="1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5" xfId="2"/>
    <cellStyle name="Обычный 3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7"/>
  <sheetViews>
    <sheetView tabSelected="1" zoomScaleNormal="100" workbookViewId="0">
      <selection activeCell="B23" sqref="B23"/>
    </sheetView>
  </sheetViews>
  <sheetFormatPr defaultRowHeight="15.75" x14ac:dyDescent="0.25"/>
  <cols>
    <col min="1" max="1" width="7.125" style="15" customWidth="1"/>
    <col min="2" max="2" width="27.5" style="1" customWidth="1"/>
    <col min="3" max="5" width="18.875" style="3" customWidth="1"/>
    <col min="6" max="16384" width="9" style="1"/>
  </cols>
  <sheetData>
    <row r="1" spans="1:5" ht="40.5" customHeight="1" x14ac:dyDescent="0.25">
      <c r="A1" s="27" t="s">
        <v>215</v>
      </c>
      <c r="B1" s="27"/>
      <c r="C1" s="27"/>
      <c r="D1" s="27"/>
      <c r="E1" s="27"/>
    </row>
    <row r="2" spans="1:5" ht="21" customHeight="1" thickBot="1" x14ac:dyDescent="0.3">
      <c r="C2" s="26">
        <f>+C5+C24+C42+C57+C72+C90+C103+C117+C135+C152+C165+C190+C211</f>
        <v>11274233</v>
      </c>
      <c r="D2" s="26">
        <f>+D5+D24+D42+D57+D72+D90+D103+D117+D135+D152+D165+D190+D211</f>
        <v>11629434</v>
      </c>
      <c r="E2" s="4" t="s">
        <v>214</v>
      </c>
    </row>
    <row r="3" spans="1:5" ht="21" customHeight="1" thickBot="1" x14ac:dyDescent="0.3">
      <c r="A3" s="30" t="s">
        <v>208</v>
      </c>
      <c r="B3" s="28" t="s">
        <v>0</v>
      </c>
      <c r="C3" s="32" t="s">
        <v>209</v>
      </c>
      <c r="D3" s="33"/>
      <c r="E3" s="34"/>
    </row>
    <row r="4" spans="1:5" ht="48.75" customHeight="1" thickBot="1" x14ac:dyDescent="0.3">
      <c r="A4" s="31"/>
      <c r="B4" s="29"/>
      <c r="C4" s="6" t="s">
        <v>216</v>
      </c>
      <c r="D4" s="6" t="s">
        <v>217</v>
      </c>
      <c r="E4" s="7" t="s">
        <v>213</v>
      </c>
    </row>
    <row r="5" spans="1:5" s="2" customFormat="1" ht="19.5" customHeight="1" x14ac:dyDescent="0.25">
      <c r="A5" s="12"/>
      <c r="B5" s="14" t="s">
        <v>190</v>
      </c>
      <c r="C5" s="20">
        <f>SUM(C6:C23)</f>
        <v>418800.99999999994</v>
      </c>
      <c r="D5" s="20">
        <f t="shared" ref="D5" si="0">SUM(D6:D23)</f>
        <v>434002</v>
      </c>
      <c r="E5" s="16">
        <f>+D5/C5*100</f>
        <v>103.62964749367841</v>
      </c>
    </row>
    <row r="6" spans="1:5" ht="18" customHeight="1" x14ac:dyDescent="0.25">
      <c r="A6" s="13">
        <v>1</v>
      </c>
      <c r="B6" s="8" t="s">
        <v>207</v>
      </c>
      <c r="C6" s="21">
        <v>1844.6</v>
      </c>
      <c r="D6" s="21">
        <v>1797.8</v>
      </c>
      <c r="E6" s="17">
        <v>97.462864577686219</v>
      </c>
    </row>
    <row r="7" spans="1:5" ht="18" customHeight="1" x14ac:dyDescent="0.25">
      <c r="A7" s="13"/>
      <c r="B7" s="9" t="s">
        <v>15</v>
      </c>
      <c r="C7" s="21"/>
      <c r="D7" s="21"/>
      <c r="E7" s="17"/>
    </row>
    <row r="8" spans="1:5" ht="18" customHeight="1" x14ac:dyDescent="0.25">
      <c r="A8" s="13">
        <v>2</v>
      </c>
      <c r="B8" s="8" t="s">
        <v>191</v>
      </c>
      <c r="C8" s="22">
        <v>61229.7</v>
      </c>
      <c r="D8" s="22">
        <v>68113.399999999994</v>
      </c>
      <c r="E8" s="17">
        <v>111.24241993673006</v>
      </c>
    </row>
    <row r="9" spans="1:5" ht="18" customHeight="1" x14ac:dyDescent="0.25">
      <c r="A9" s="13">
        <v>3</v>
      </c>
      <c r="B9" s="8" t="s">
        <v>192</v>
      </c>
      <c r="C9" s="21">
        <v>47281.1</v>
      </c>
      <c r="D9" s="21">
        <v>49555.600000000006</v>
      </c>
      <c r="E9" s="17">
        <v>104.81059027814499</v>
      </c>
    </row>
    <row r="10" spans="1:5" ht="18" customHeight="1" x14ac:dyDescent="0.25">
      <c r="A10" s="13">
        <v>4</v>
      </c>
      <c r="B10" s="8" t="s">
        <v>193</v>
      </c>
      <c r="C10" s="21">
        <v>10672.099999999999</v>
      </c>
      <c r="D10" s="21">
        <v>11441.2</v>
      </c>
      <c r="E10" s="17">
        <v>107.20664161692639</v>
      </c>
    </row>
    <row r="11" spans="1:5" ht="18" customHeight="1" x14ac:dyDescent="0.25">
      <c r="A11" s="13">
        <v>5</v>
      </c>
      <c r="B11" s="8" t="s">
        <v>194</v>
      </c>
      <c r="C11" s="21">
        <v>13223.800000000001</v>
      </c>
      <c r="D11" s="21">
        <v>13904.199999999999</v>
      </c>
      <c r="E11" s="17">
        <v>105.14526837973955</v>
      </c>
    </row>
    <row r="12" spans="1:5" ht="18" customHeight="1" x14ac:dyDescent="0.25">
      <c r="A12" s="13">
        <v>6</v>
      </c>
      <c r="B12" s="8" t="s">
        <v>195</v>
      </c>
      <c r="C12" s="21">
        <v>13207.500000000002</v>
      </c>
      <c r="D12" s="21">
        <v>13686.000000000002</v>
      </c>
      <c r="E12" s="17">
        <v>103.6229415105054</v>
      </c>
    </row>
    <row r="13" spans="1:5" ht="18" customHeight="1" x14ac:dyDescent="0.25">
      <c r="A13" s="13">
        <v>7</v>
      </c>
      <c r="B13" s="8" t="s">
        <v>196</v>
      </c>
      <c r="C13" s="21">
        <v>27171.899999999998</v>
      </c>
      <c r="D13" s="21">
        <v>28411.8</v>
      </c>
      <c r="E13" s="17">
        <v>104.56317003963653</v>
      </c>
    </row>
    <row r="14" spans="1:5" ht="18" customHeight="1" x14ac:dyDescent="0.25">
      <c r="A14" s="13">
        <v>8</v>
      </c>
      <c r="B14" s="8" t="s">
        <v>197</v>
      </c>
      <c r="C14" s="21">
        <v>14119.099999999999</v>
      </c>
      <c r="D14" s="21">
        <v>13855</v>
      </c>
      <c r="E14" s="17">
        <v>98.129484173920446</v>
      </c>
    </row>
    <row r="15" spans="1:5" ht="18" customHeight="1" x14ac:dyDescent="0.25">
      <c r="A15" s="13">
        <v>9</v>
      </c>
      <c r="B15" s="8" t="s">
        <v>198</v>
      </c>
      <c r="C15" s="21">
        <v>6079.1</v>
      </c>
      <c r="D15" s="21">
        <v>6102.9</v>
      </c>
      <c r="E15" s="17">
        <v>100.3915053215114</v>
      </c>
    </row>
    <row r="16" spans="1:5" ht="18" customHeight="1" x14ac:dyDescent="0.25">
      <c r="A16" s="13">
        <v>10</v>
      </c>
      <c r="B16" s="8" t="s">
        <v>199</v>
      </c>
      <c r="C16" s="21">
        <v>11375.900000000001</v>
      </c>
      <c r="D16" s="21">
        <v>11385</v>
      </c>
      <c r="E16" s="17">
        <v>100.07999367083042</v>
      </c>
    </row>
    <row r="17" spans="1:5" ht="18" customHeight="1" x14ac:dyDescent="0.25">
      <c r="A17" s="13">
        <v>11</v>
      </c>
      <c r="B17" s="8" t="s">
        <v>200</v>
      </c>
      <c r="C17" s="22">
        <v>13926.7</v>
      </c>
      <c r="D17" s="21">
        <v>14157.400000000001</v>
      </c>
      <c r="E17" s="17">
        <v>101.65653026201468</v>
      </c>
    </row>
    <row r="18" spans="1:5" ht="18" customHeight="1" x14ac:dyDescent="0.25">
      <c r="A18" s="13">
        <v>12</v>
      </c>
      <c r="B18" s="8" t="s">
        <v>201</v>
      </c>
      <c r="C18" s="22">
        <v>12889.6</v>
      </c>
      <c r="D18" s="21">
        <v>13155.5</v>
      </c>
      <c r="E18" s="17">
        <v>102.06290342601787</v>
      </c>
    </row>
    <row r="19" spans="1:5" ht="18" customHeight="1" x14ac:dyDescent="0.25">
      <c r="A19" s="13">
        <v>13</v>
      </c>
      <c r="B19" s="8" t="s">
        <v>202</v>
      </c>
      <c r="C19" s="22">
        <v>54113.200000000004</v>
      </c>
      <c r="D19" s="21">
        <v>54543.499999999978</v>
      </c>
      <c r="E19" s="17">
        <v>100.79518490867288</v>
      </c>
    </row>
    <row r="20" spans="1:5" ht="18" customHeight="1" x14ac:dyDescent="0.25">
      <c r="A20" s="13">
        <v>14</v>
      </c>
      <c r="B20" s="8" t="s">
        <v>203</v>
      </c>
      <c r="C20" s="22">
        <v>29885.8</v>
      </c>
      <c r="D20" s="21">
        <v>30217.3</v>
      </c>
      <c r="E20" s="17">
        <v>101.1092224400886</v>
      </c>
    </row>
    <row r="21" spans="1:5" ht="18" customHeight="1" x14ac:dyDescent="0.25">
      <c r="A21" s="13">
        <v>15</v>
      </c>
      <c r="B21" s="8" t="s">
        <v>204</v>
      </c>
      <c r="C21" s="22">
        <v>26979.3</v>
      </c>
      <c r="D21" s="21">
        <v>28069.7</v>
      </c>
      <c r="E21" s="17">
        <v>104.0416170916221</v>
      </c>
    </row>
    <row r="22" spans="1:5" ht="18" customHeight="1" x14ac:dyDescent="0.25">
      <c r="A22" s="13">
        <v>16</v>
      </c>
      <c r="B22" s="8" t="s">
        <v>205</v>
      </c>
      <c r="C22" s="22">
        <v>15812</v>
      </c>
      <c r="D22" s="21">
        <v>16748.400000000001</v>
      </c>
      <c r="E22" s="17">
        <v>105.9220844927903</v>
      </c>
    </row>
    <row r="23" spans="1:5" ht="18" customHeight="1" x14ac:dyDescent="0.25">
      <c r="A23" s="13">
        <v>17</v>
      </c>
      <c r="B23" s="8" t="s">
        <v>206</v>
      </c>
      <c r="C23" s="22">
        <v>58989.599999999991</v>
      </c>
      <c r="D23" s="21">
        <v>58857.299999999996</v>
      </c>
      <c r="E23" s="17">
        <v>99.775723178322963</v>
      </c>
    </row>
    <row r="24" spans="1:5" s="2" customFormat="1" ht="18" customHeight="1" x14ac:dyDescent="0.25">
      <c r="A24" s="13"/>
      <c r="B24" s="10" t="s">
        <v>82</v>
      </c>
      <c r="C24" s="23">
        <f>SUM(C25:C41)</f>
        <v>997507.00000000012</v>
      </c>
      <c r="D24" s="23">
        <f t="shared" ref="D24" si="1">SUM(D25:D41)</f>
        <v>1038019.9999999998</v>
      </c>
      <c r="E24" s="16">
        <f>+D24/C24*100</f>
        <v>104.06142513285617</v>
      </c>
    </row>
    <row r="25" spans="1:5" ht="18" customHeight="1" x14ac:dyDescent="0.25">
      <c r="A25" s="13">
        <v>1</v>
      </c>
      <c r="B25" s="8" t="s">
        <v>16</v>
      </c>
      <c r="C25" s="21">
        <v>34454.200000000004</v>
      </c>
      <c r="D25" s="21">
        <v>36253</v>
      </c>
      <c r="E25" s="17">
        <v>105.22084390292039</v>
      </c>
    </row>
    <row r="26" spans="1:5" ht="18" customHeight="1" x14ac:dyDescent="0.25">
      <c r="A26" s="13">
        <v>2</v>
      </c>
      <c r="B26" s="8" t="s">
        <v>17</v>
      </c>
      <c r="C26" s="21">
        <v>4645.2</v>
      </c>
      <c r="D26" s="21">
        <v>4720.2</v>
      </c>
      <c r="E26" s="17">
        <v>101.61456987858435</v>
      </c>
    </row>
    <row r="27" spans="1:5" ht="18" customHeight="1" x14ac:dyDescent="0.25">
      <c r="A27" s="13"/>
      <c r="B27" s="9" t="s">
        <v>15</v>
      </c>
      <c r="C27" s="21"/>
      <c r="D27" s="21"/>
      <c r="E27" s="17"/>
    </row>
    <row r="28" spans="1:5" ht="18" customHeight="1" x14ac:dyDescent="0.25">
      <c r="A28" s="13">
        <v>3</v>
      </c>
      <c r="B28" s="8" t="s">
        <v>1</v>
      </c>
      <c r="C28" s="21">
        <v>63703.899999999994</v>
      </c>
      <c r="D28" s="21">
        <v>64337.3</v>
      </c>
      <c r="E28" s="17">
        <v>100.99428763388114</v>
      </c>
    </row>
    <row r="29" spans="1:5" ht="18" customHeight="1" x14ac:dyDescent="0.25">
      <c r="A29" s="13">
        <v>4</v>
      </c>
      <c r="B29" s="8" t="s">
        <v>2</v>
      </c>
      <c r="C29" s="21">
        <v>65933.899999999994</v>
      </c>
      <c r="D29" s="21">
        <v>66443.100000000006</v>
      </c>
      <c r="E29" s="17">
        <v>100.77228861025969</v>
      </c>
    </row>
    <row r="30" spans="1:5" ht="18" customHeight="1" x14ac:dyDescent="0.25">
      <c r="A30" s="13">
        <v>5</v>
      </c>
      <c r="B30" s="8" t="s">
        <v>3</v>
      </c>
      <c r="C30" s="21">
        <v>64138.7</v>
      </c>
      <c r="D30" s="21">
        <v>64267.199999999997</v>
      </c>
      <c r="E30" s="17">
        <v>100.20034706035514</v>
      </c>
    </row>
    <row r="31" spans="1:5" ht="18" customHeight="1" x14ac:dyDescent="0.25">
      <c r="A31" s="13">
        <v>6</v>
      </c>
      <c r="B31" s="8" t="s">
        <v>4</v>
      </c>
      <c r="C31" s="21">
        <v>42811</v>
      </c>
      <c r="D31" s="21">
        <v>47889.799999999996</v>
      </c>
      <c r="E31" s="17">
        <v>111.86330615963188</v>
      </c>
    </row>
    <row r="32" spans="1:5" ht="18" customHeight="1" x14ac:dyDescent="0.25">
      <c r="A32" s="13">
        <v>7</v>
      </c>
      <c r="B32" s="8" t="s">
        <v>5</v>
      </c>
      <c r="C32" s="21">
        <v>43144.1</v>
      </c>
      <c r="D32" s="21">
        <v>48809.299999999996</v>
      </c>
      <c r="E32" s="17">
        <v>113.13088000445019</v>
      </c>
    </row>
    <row r="33" spans="1:5" ht="18" customHeight="1" x14ac:dyDescent="0.25">
      <c r="A33" s="13">
        <v>8</v>
      </c>
      <c r="B33" s="8" t="s">
        <v>6</v>
      </c>
      <c r="C33" s="21">
        <v>78454.200000000012</v>
      </c>
      <c r="D33" s="21">
        <v>81470.2</v>
      </c>
      <c r="E33" s="17">
        <v>103.84428112197944</v>
      </c>
    </row>
    <row r="34" spans="1:5" ht="18" customHeight="1" x14ac:dyDescent="0.25">
      <c r="A34" s="13">
        <v>9</v>
      </c>
      <c r="B34" s="8" t="s">
        <v>7</v>
      </c>
      <c r="C34" s="21">
        <v>79235.3</v>
      </c>
      <c r="D34" s="21">
        <v>81050.600000000006</v>
      </c>
      <c r="E34" s="17">
        <v>102.29102432880295</v>
      </c>
    </row>
    <row r="35" spans="1:5" ht="18" customHeight="1" x14ac:dyDescent="0.25">
      <c r="A35" s="13">
        <v>10</v>
      </c>
      <c r="B35" s="8" t="s">
        <v>8</v>
      </c>
      <c r="C35" s="21">
        <v>47762.100000000006</v>
      </c>
      <c r="D35" s="21">
        <v>50659.5</v>
      </c>
      <c r="E35" s="17">
        <v>106.06631617956495</v>
      </c>
    </row>
    <row r="36" spans="1:5" ht="18" customHeight="1" x14ac:dyDescent="0.25">
      <c r="A36" s="13">
        <v>11</v>
      </c>
      <c r="B36" s="8" t="s">
        <v>9</v>
      </c>
      <c r="C36" s="21">
        <v>91071.400000000009</v>
      </c>
      <c r="D36" s="21">
        <v>92895.2</v>
      </c>
      <c r="E36" s="17">
        <v>102.00260454983672</v>
      </c>
    </row>
    <row r="37" spans="1:5" ht="18" customHeight="1" x14ac:dyDescent="0.25">
      <c r="A37" s="13">
        <v>12</v>
      </c>
      <c r="B37" s="8" t="s">
        <v>10</v>
      </c>
      <c r="C37" s="21">
        <v>92869.3</v>
      </c>
      <c r="D37" s="21">
        <v>96114.700000000012</v>
      </c>
      <c r="E37" s="17">
        <v>103.49458863154995</v>
      </c>
    </row>
    <row r="38" spans="1:5" ht="18" customHeight="1" x14ac:dyDescent="0.25">
      <c r="A38" s="13">
        <v>13</v>
      </c>
      <c r="B38" s="8" t="s">
        <v>11</v>
      </c>
      <c r="C38" s="21">
        <v>66280.899999999994</v>
      </c>
      <c r="D38" s="21">
        <v>70220.2</v>
      </c>
      <c r="E38" s="17">
        <v>105.94334114352702</v>
      </c>
    </row>
    <row r="39" spans="1:5" ht="18" customHeight="1" x14ac:dyDescent="0.25">
      <c r="A39" s="13">
        <v>14</v>
      </c>
      <c r="B39" s="8" t="s">
        <v>12</v>
      </c>
      <c r="C39" s="21">
        <v>112844.9</v>
      </c>
      <c r="D39" s="21">
        <v>114286.6</v>
      </c>
      <c r="E39" s="17">
        <v>101.27759429092498</v>
      </c>
    </row>
    <row r="40" spans="1:5" ht="18" customHeight="1" x14ac:dyDescent="0.25">
      <c r="A40" s="13">
        <v>15</v>
      </c>
      <c r="B40" s="8" t="s">
        <v>13</v>
      </c>
      <c r="C40" s="21">
        <v>85949</v>
      </c>
      <c r="D40" s="21">
        <v>88655.6</v>
      </c>
      <c r="E40" s="17">
        <v>103.14907677808934</v>
      </c>
    </row>
    <row r="41" spans="1:5" ht="18" customHeight="1" x14ac:dyDescent="0.25">
      <c r="A41" s="13">
        <v>16</v>
      </c>
      <c r="B41" s="8" t="s">
        <v>14</v>
      </c>
      <c r="C41" s="21">
        <v>24208.899999999998</v>
      </c>
      <c r="D41" s="21">
        <v>29947.5</v>
      </c>
      <c r="E41" s="17">
        <v>123.70450536786059</v>
      </c>
    </row>
    <row r="42" spans="1:5" s="2" customFormat="1" ht="18" customHeight="1" x14ac:dyDescent="0.25">
      <c r="A42" s="13"/>
      <c r="B42" s="10" t="s">
        <v>83</v>
      </c>
      <c r="C42" s="23">
        <f>SUM(C43:C56)</f>
        <v>1020950</v>
      </c>
      <c r="D42" s="23">
        <f t="shared" ref="D42" si="2">SUM(D43:D56)</f>
        <v>1053302</v>
      </c>
      <c r="E42" s="16">
        <f>+D42/C42*100</f>
        <v>103.16881336010579</v>
      </c>
    </row>
    <row r="43" spans="1:5" ht="18" customHeight="1" x14ac:dyDescent="0.25">
      <c r="A43" s="13">
        <v>1</v>
      </c>
      <c r="B43" s="8" t="s">
        <v>29</v>
      </c>
      <c r="C43" s="21">
        <v>4697.9000000000005</v>
      </c>
      <c r="D43" s="21">
        <v>5309.5</v>
      </c>
      <c r="E43" s="17">
        <v>113.01858277102535</v>
      </c>
    </row>
    <row r="44" spans="1:5" ht="18" customHeight="1" x14ac:dyDescent="0.25">
      <c r="A44" s="13">
        <v>2</v>
      </c>
      <c r="B44" s="8" t="s">
        <v>30</v>
      </c>
      <c r="C44" s="21">
        <v>636.1</v>
      </c>
      <c r="D44" s="21">
        <v>645</v>
      </c>
      <c r="E44" s="17">
        <v>101.39915107687469</v>
      </c>
    </row>
    <row r="45" spans="1:5" ht="18" customHeight="1" x14ac:dyDescent="0.25">
      <c r="A45" s="13"/>
      <c r="B45" s="9" t="s">
        <v>15</v>
      </c>
      <c r="C45" s="21"/>
      <c r="D45" s="21"/>
      <c r="E45" s="17"/>
    </row>
    <row r="46" spans="1:5" ht="18" customHeight="1" x14ac:dyDescent="0.25">
      <c r="A46" s="13">
        <v>3</v>
      </c>
      <c r="B46" s="8" t="s">
        <v>18</v>
      </c>
      <c r="C46" s="21">
        <v>73480.5</v>
      </c>
      <c r="D46" s="21">
        <v>76631.8</v>
      </c>
      <c r="E46" s="17">
        <v>104.28862079054988</v>
      </c>
    </row>
    <row r="47" spans="1:5" ht="18" customHeight="1" x14ac:dyDescent="0.25">
      <c r="A47" s="13">
        <v>4</v>
      </c>
      <c r="B47" s="8" t="s">
        <v>19</v>
      </c>
      <c r="C47" s="21">
        <v>110032.3</v>
      </c>
      <c r="D47" s="21">
        <v>116759.79999999999</v>
      </c>
      <c r="E47" s="17">
        <v>106.11411376477633</v>
      </c>
    </row>
    <row r="48" spans="1:5" ht="18" customHeight="1" x14ac:dyDescent="0.25">
      <c r="A48" s="13">
        <v>5</v>
      </c>
      <c r="B48" s="8" t="s">
        <v>20</v>
      </c>
      <c r="C48" s="21">
        <v>108504.49999999999</v>
      </c>
      <c r="D48" s="21">
        <v>110088.4</v>
      </c>
      <c r="E48" s="17">
        <v>101.45975512536347</v>
      </c>
    </row>
    <row r="49" spans="1:5" ht="18" customHeight="1" x14ac:dyDescent="0.25">
      <c r="A49" s="13">
        <v>6</v>
      </c>
      <c r="B49" s="8" t="s">
        <v>21</v>
      </c>
      <c r="C49" s="21">
        <v>126847.90000000001</v>
      </c>
      <c r="D49" s="21">
        <v>130464.29999999999</v>
      </c>
      <c r="E49" s="17">
        <v>102.85097348872152</v>
      </c>
    </row>
    <row r="50" spans="1:5" ht="18" customHeight="1" x14ac:dyDescent="0.25">
      <c r="A50" s="13">
        <v>7</v>
      </c>
      <c r="B50" s="8" t="s">
        <v>22</v>
      </c>
      <c r="C50" s="21">
        <v>54420.9</v>
      </c>
      <c r="D50" s="21">
        <v>55440.800000000003</v>
      </c>
      <c r="E50" s="17">
        <v>101.87409616526004</v>
      </c>
    </row>
    <row r="51" spans="1:5" ht="18" customHeight="1" x14ac:dyDescent="0.25">
      <c r="A51" s="13">
        <v>8</v>
      </c>
      <c r="B51" s="8" t="s">
        <v>23</v>
      </c>
      <c r="C51" s="21">
        <v>106003.29999999999</v>
      </c>
      <c r="D51" s="21">
        <v>107758</v>
      </c>
      <c r="E51" s="17">
        <v>101.65532582476206</v>
      </c>
    </row>
    <row r="52" spans="1:5" ht="18" customHeight="1" x14ac:dyDescent="0.25">
      <c r="A52" s="13">
        <v>9</v>
      </c>
      <c r="B52" s="8" t="s">
        <v>24</v>
      </c>
      <c r="C52" s="21">
        <v>11682.5</v>
      </c>
      <c r="D52" s="21">
        <v>13966.9</v>
      </c>
      <c r="E52" s="17">
        <v>119.55403381125616</v>
      </c>
    </row>
    <row r="53" spans="1:5" ht="18" customHeight="1" x14ac:dyDescent="0.25">
      <c r="A53" s="13">
        <v>10</v>
      </c>
      <c r="B53" s="8" t="s">
        <v>25</v>
      </c>
      <c r="C53" s="21">
        <v>104922.2</v>
      </c>
      <c r="D53" s="21">
        <v>105543</v>
      </c>
      <c r="E53" s="17">
        <v>100.59167649934903</v>
      </c>
    </row>
    <row r="54" spans="1:5" ht="18" customHeight="1" x14ac:dyDescent="0.25">
      <c r="A54" s="13">
        <v>11</v>
      </c>
      <c r="B54" s="8" t="s">
        <v>26</v>
      </c>
      <c r="C54" s="21">
        <v>99491.1</v>
      </c>
      <c r="D54" s="21">
        <v>103237.19999999998</v>
      </c>
      <c r="E54" s="17">
        <v>103.76526141534266</v>
      </c>
    </row>
    <row r="55" spans="1:5" ht="18" customHeight="1" x14ac:dyDescent="0.25">
      <c r="A55" s="13">
        <v>12</v>
      </c>
      <c r="B55" s="8" t="s">
        <v>27</v>
      </c>
      <c r="C55" s="21">
        <v>107542.49999999999</v>
      </c>
      <c r="D55" s="21">
        <v>112368.09999999999</v>
      </c>
      <c r="E55" s="17">
        <v>104.48715624055606</v>
      </c>
    </row>
    <row r="56" spans="1:5" ht="18" customHeight="1" x14ac:dyDescent="0.25">
      <c r="A56" s="13">
        <v>13</v>
      </c>
      <c r="B56" s="8" t="s">
        <v>28</v>
      </c>
      <c r="C56" s="21">
        <v>112688.3</v>
      </c>
      <c r="D56" s="21">
        <v>115089.2</v>
      </c>
      <c r="E56" s="17">
        <v>102.13056723723757</v>
      </c>
    </row>
    <row r="57" spans="1:5" s="2" customFormat="1" ht="18" customHeight="1" x14ac:dyDescent="0.25">
      <c r="A57" s="13"/>
      <c r="B57" s="10" t="s">
        <v>84</v>
      </c>
      <c r="C57" s="24">
        <f>SUM(C58:C71)</f>
        <v>650523</v>
      </c>
      <c r="D57" s="24">
        <f t="shared" ref="D57" si="3">SUM(D58:D71)</f>
        <v>673785</v>
      </c>
      <c r="E57" s="16">
        <f>+D57/C57*100</f>
        <v>103.57589201304181</v>
      </c>
    </row>
    <row r="58" spans="1:5" ht="18" customHeight="1" x14ac:dyDescent="0.25">
      <c r="A58" s="13">
        <v>1</v>
      </c>
      <c r="B58" s="8" t="s">
        <v>43</v>
      </c>
      <c r="C58" s="25">
        <v>9146.5</v>
      </c>
      <c r="D58" s="25">
        <v>9360.1999999999989</v>
      </c>
      <c r="E58" s="18">
        <v>102.33641283551084</v>
      </c>
    </row>
    <row r="59" spans="1:5" ht="18" customHeight="1" x14ac:dyDescent="0.25">
      <c r="A59" s="13"/>
      <c r="B59" s="9" t="s">
        <v>15</v>
      </c>
      <c r="C59" s="25"/>
      <c r="D59" s="25"/>
      <c r="E59" s="18"/>
    </row>
    <row r="60" spans="1:5" ht="18" customHeight="1" x14ac:dyDescent="0.25">
      <c r="A60" s="13">
        <v>2</v>
      </c>
      <c r="B60" s="8" t="s">
        <v>31</v>
      </c>
      <c r="C60" s="25">
        <v>36943.300000000003</v>
      </c>
      <c r="D60" s="25">
        <v>36886.199999999997</v>
      </c>
      <c r="E60" s="18">
        <v>99.845438821112339</v>
      </c>
    </row>
    <row r="61" spans="1:5" ht="18" customHeight="1" x14ac:dyDescent="0.25">
      <c r="A61" s="13">
        <v>3</v>
      </c>
      <c r="B61" s="8" t="s">
        <v>32</v>
      </c>
      <c r="C61" s="25">
        <v>119010.5</v>
      </c>
      <c r="D61" s="25">
        <v>127788.8</v>
      </c>
      <c r="E61" s="18">
        <v>107.37607185920569</v>
      </c>
    </row>
    <row r="62" spans="1:5" ht="18" customHeight="1" x14ac:dyDescent="0.25">
      <c r="A62" s="13">
        <v>4</v>
      </c>
      <c r="B62" s="8" t="s">
        <v>33</v>
      </c>
      <c r="C62" s="25">
        <v>90502.200000000012</v>
      </c>
      <c r="D62" s="25">
        <v>96273</v>
      </c>
      <c r="E62" s="18">
        <v>106.37641957875054</v>
      </c>
    </row>
    <row r="63" spans="1:5" ht="18" customHeight="1" x14ac:dyDescent="0.25">
      <c r="A63" s="13">
        <v>5</v>
      </c>
      <c r="B63" s="8" t="s">
        <v>34</v>
      </c>
      <c r="C63" s="25">
        <v>63417.1</v>
      </c>
      <c r="D63" s="25">
        <v>64653.5</v>
      </c>
      <c r="E63" s="18">
        <v>101.94963188162183</v>
      </c>
    </row>
    <row r="64" spans="1:5" ht="18" customHeight="1" x14ac:dyDescent="0.25">
      <c r="A64" s="13">
        <v>6</v>
      </c>
      <c r="B64" s="8" t="s">
        <v>35</v>
      </c>
      <c r="C64" s="25">
        <v>40953.200000000004</v>
      </c>
      <c r="D64" s="25">
        <v>41012.800000000003</v>
      </c>
      <c r="E64" s="18">
        <v>100.14553197308148</v>
      </c>
    </row>
    <row r="65" spans="1:5" ht="18" customHeight="1" x14ac:dyDescent="0.25">
      <c r="A65" s="13">
        <v>7</v>
      </c>
      <c r="B65" s="8" t="s">
        <v>36</v>
      </c>
      <c r="C65" s="25">
        <v>75012.500000000015</v>
      </c>
      <c r="D65" s="25">
        <v>77708.499999999985</v>
      </c>
      <c r="E65" s="18">
        <v>103.59406765539072</v>
      </c>
    </row>
    <row r="66" spans="1:5" ht="18" customHeight="1" x14ac:dyDescent="0.25">
      <c r="A66" s="13">
        <v>8</v>
      </c>
      <c r="B66" s="8" t="s">
        <v>37</v>
      </c>
      <c r="C66" s="25">
        <v>45916.2</v>
      </c>
      <c r="D66" s="25">
        <v>45737.899999999994</v>
      </c>
      <c r="E66" s="18">
        <v>99.611683893701993</v>
      </c>
    </row>
    <row r="67" spans="1:5" ht="18" customHeight="1" x14ac:dyDescent="0.25">
      <c r="A67" s="13">
        <v>9</v>
      </c>
      <c r="B67" s="8" t="s">
        <v>38</v>
      </c>
      <c r="C67" s="25">
        <v>23454</v>
      </c>
      <c r="D67" s="25">
        <v>21939.8</v>
      </c>
      <c r="E67" s="18">
        <v>93.543958386629143</v>
      </c>
    </row>
    <row r="68" spans="1:5" ht="18" customHeight="1" x14ac:dyDescent="0.25">
      <c r="A68" s="13">
        <v>10</v>
      </c>
      <c r="B68" s="8" t="s">
        <v>39</v>
      </c>
      <c r="C68" s="25">
        <v>30259.3</v>
      </c>
      <c r="D68" s="25">
        <v>29315.5</v>
      </c>
      <c r="E68" s="18">
        <v>96.880958911805621</v>
      </c>
    </row>
    <row r="69" spans="1:5" ht="18" customHeight="1" x14ac:dyDescent="0.25">
      <c r="A69" s="13">
        <v>11</v>
      </c>
      <c r="B69" s="8" t="s">
        <v>40</v>
      </c>
      <c r="C69" s="25">
        <v>41309.5</v>
      </c>
      <c r="D69" s="25">
        <v>45623.1</v>
      </c>
      <c r="E69" s="18">
        <v>110.44215011074934</v>
      </c>
    </row>
    <row r="70" spans="1:5" ht="18" customHeight="1" x14ac:dyDescent="0.25">
      <c r="A70" s="13">
        <v>12</v>
      </c>
      <c r="B70" s="8" t="s">
        <v>41</v>
      </c>
      <c r="C70" s="25">
        <v>37648.100000000006</v>
      </c>
      <c r="D70" s="25">
        <v>39022.800000000003</v>
      </c>
      <c r="E70" s="18">
        <v>103.65144588969962</v>
      </c>
    </row>
    <row r="71" spans="1:5" ht="18" customHeight="1" x14ac:dyDescent="0.25">
      <c r="A71" s="13">
        <v>13</v>
      </c>
      <c r="B71" s="8" t="s">
        <v>42</v>
      </c>
      <c r="C71" s="25">
        <v>36950.6</v>
      </c>
      <c r="D71" s="25">
        <v>38462.899999999994</v>
      </c>
      <c r="E71" s="18">
        <v>104.09276168722563</v>
      </c>
    </row>
    <row r="72" spans="1:5" s="2" customFormat="1" ht="18" customHeight="1" x14ac:dyDescent="0.25">
      <c r="A72" s="13"/>
      <c r="B72" s="10" t="s">
        <v>85</v>
      </c>
      <c r="C72" s="24">
        <f>SUM(C73:C89)</f>
        <v>1239116</v>
      </c>
      <c r="D72" s="24">
        <f t="shared" ref="D72" si="4">SUM(D73:D89)</f>
        <v>1277622</v>
      </c>
      <c r="E72" s="16">
        <f>+D72/C72*100</f>
        <v>103.10753795447722</v>
      </c>
    </row>
    <row r="73" spans="1:5" ht="18" customHeight="1" x14ac:dyDescent="0.25">
      <c r="A73" s="13">
        <v>1</v>
      </c>
      <c r="B73" s="8" t="s">
        <v>57</v>
      </c>
      <c r="C73" s="25">
        <v>1747</v>
      </c>
      <c r="D73" s="25">
        <v>1844.5</v>
      </c>
      <c r="E73" s="18">
        <v>105.58099599313108</v>
      </c>
    </row>
    <row r="74" spans="1:5" ht="18" customHeight="1" x14ac:dyDescent="0.25">
      <c r="A74" s="13">
        <v>2</v>
      </c>
      <c r="B74" s="8" t="s">
        <v>58</v>
      </c>
      <c r="C74" s="25">
        <v>16782.900000000001</v>
      </c>
      <c r="D74" s="25">
        <v>16904.2</v>
      </c>
      <c r="E74" s="18">
        <v>100.72275947541843</v>
      </c>
    </row>
    <row r="75" spans="1:5" ht="18" customHeight="1" x14ac:dyDescent="0.25">
      <c r="A75" s="13"/>
      <c r="B75" s="9" t="s">
        <v>15</v>
      </c>
      <c r="C75" s="25"/>
      <c r="D75" s="25"/>
      <c r="E75" s="18"/>
    </row>
    <row r="76" spans="1:5" ht="18" customHeight="1" x14ac:dyDescent="0.25">
      <c r="A76" s="13">
        <v>3</v>
      </c>
      <c r="B76" s="8" t="s">
        <v>44</v>
      </c>
      <c r="C76" s="25">
        <v>63735.700000000004</v>
      </c>
      <c r="D76" s="25">
        <v>65097.799999999996</v>
      </c>
      <c r="E76" s="18">
        <v>102.13710683337594</v>
      </c>
    </row>
    <row r="77" spans="1:5" ht="18" customHeight="1" x14ac:dyDescent="0.25">
      <c r="A77" s="13">
        <v>4</v>
      </c>
      <c r="B77" s="8" t="s">
        <v>45</v>
      </c>
      <c r="C77" s="25">
        <v>48220.100000000006</v>
      </c>
      <c r="D77" s="25">
        <v>48296.2</v>
      </c>
      <c r="E77" s="18">
        <v>100.1578180053546</v>
      </c>
    </row>
    <row r="78" spans="1:5" ht="18" customHeight="1" x14ac:dyDescent="0.25">
      <c r="A78" s="13">
        <v>5</v>
      </c>
      <c r="B78" s="8" t="s">
        <v>46</v>
      </c>
      <c r="C78" s="25">
        <v>96312.7</v>
      </c>
      <c r="D78" s="25">
        <v>102821.4</v>
      </c>
      <c r="E78" s="18">
        <v>106.75788343593315</v>
      </c>
    </row>
    <row r="79" spans="1:5" ht="18" customHeight="1" x14ac:dyDescent="0.25">
      <c r="A79" s="13">
        <v>6</v>
      </c>
      <c r="B79" s="8" t="s">
        <v>47</v>
      </c>
      <c r="C79" s="25">
        <v>99061.700000000012</v>
      </c>
      <c r="D79" s="25">
        <v>99175.4</v>
      </c>
      <c r="E79" s="18">
        <v>100.11477695214192</v>
      </c>
    </row>
    <row r="80" spans="1:5" ht="18" customHeight="1" x14ac:dyDescent="0.25">
      <c r="A80" s="13">
        <v>7</v>
      </c>
      <c r="B80" s="8" t="s">
        <v>48</v>
      </c>
      <c r="C80" s="25">
        <v>188897.3</v>
      </c>
      <c r="D80" s="25">
        <v>193692.5</v>
      </c>
      <c r="E80" s="18">
        <v>102.53852225521487</v>
      </c>
    </row>
    <row r="81" spans="1:5" ht="18" customHeight="1" x14ac:dyDescent="0.25">
      <c r="A81" s="13">
        <v>8</v>
      </c>
      <c r="B81" s="8" t="s">
        <v>49</v>
      </c>
      <c r="C81" s="25">
        <v>113317</v>
      </c>
      <c r="D81" s="25">
        <v>119153.8</v>
      </c>
      <c r="E81" s="18">
        <v>105.15085997687903</v>
      </c>
    </row>
    <row r="82" spans="1:5" ht="18" customHeight="1" x14ac:dyDescent="0.25">
      <c r="A82" s="13">
        <v>9</v>
      </c>
      <c r="B82" s="8" t="s">
        <v>50</v>
      </c>
      <c r="C82" s="25">
        <v>62018.100000000006</v>
      </c>
      <c r="D82" s="25">
        <v>64669.699999999815</v>
      </c>
      <c r="E82" s="18">
        <v>104.27552601579187</v>
      </c>
    </row>
    <row r="83" spans="1:5" ht="18" customHeight="1" x14ac:dyDescent="0.25">
      <c r="A83" s="13">
        <v>10</v>
      </c>
      <c r="B83" s="8" t="s">
        <v>51</v>
      </c>
      <c r="C83" s="25">
        <v>57780.6</v>
      </c>
      <c r="D83" s="25">
        <v>61487.1</v>
      </c>
      <c r="E83" s="18">
        <v>106.41478281637782</v>
      </c>
    </row>
    <row r="84" spans="1:5" ht="18" customHeight="1" x14ac:dyDescent="0.25">
      <c r="A84" s="13">
        <v>11</v>
      </c>
      <c r="B84" s="8" t="s">
        <v>52</v>
      </c>
      <c r="C84" s="25">
        <v>47231.7</v>
      </c>
      <c r="D84" s="25">
        <v>52283.4</v>
      </c>
      <c r="E84" s="18">
        <v>110.6955709830474</v>
      </c>
    </row>
    <row r="85" spans="1:5" ht="18" customHeight="1" x14ac:dyDescent="0.25">
      <c r="A85" s="13">
        <v>12</v>
      </c>
      <c r="B85" s="8" t="s">
        <v>53</v>
      </c>
      <c r="C85" s="25">
        <v>106161.9</v>
      </c>
      <c r="D85" s="25">
        <v>106246.9</v>
      </c>
      <c r="E85" s="18">
        <v>100.08006638916598</v>
      </c>
    </row>
    <row r="86" spans="1:5" ht="18" customHeight="1" x14ac:dyDescent="0.25">
      <c r="A86" s="13">
        <v>13</v>
      </c>
      <c r="B86" s="8" t="s">
        <v>210</v>
      </c>
      <c r="C86" s="25">
        <v>68937</v>
      </c>
      <c r="D86" s="25">
        <v>69190.3</v>
      </c>
      <c r="E86" s="18">
        <v>100.36743693517269</v>
      </c>
    </row>
    <row r="87" spans="1:5" ht="18" customHeight="1" x14ac:dyDescent="0.25">
      <c r="A87" s="13">
        <v>14</v>
      </c>
      <c r="B87" s="8" t="s">
        <v>54</v>
      </c>
      <c r="C87" s="25">
        <v>87197.700000000012</v>
      </c>
      <c r="D87" s="25">
        <v>89944.5</v>
      </c>
      <c r="E87" s="18">
        <v>103.15008308705389</v>
      </c>
    </row>
    <row r="88" spans="1:5" ht="18" customHeight="1" x14ac:dyDescent="0.25">
      <c r="A88" s="13">
        <v>15</v>
      </c>
      <c r="B88" s="8" t="s">
        <v>55</v>
      </c>
      <c r="C88" s="25">
        <v>93719.1</v>
      </c>
      <c r="D88" s="25">
        <v>94740.3</v>
      </c>
      <c r="E88" s="18">
        <v>101.08963914506222</v>
      </c>
    </row>
    <row r="89" spans="1:5" ht="18" customHeight="1" x14ac:dyDescent="0.25">
      <c r="A89" s="13">
        <v>16</v>
      </c>
      <c r="B89" s="8" t="s">
        <v>56</v>
      </c>
      <c r="C89" s="25">
        <v>87995.499999999985</v>
      </c>
      <c r="D89" s="25">
        <v>92074</v>
      </c>
      <c r="E89" s="18">
        <v>104.63489610264163</v>
      </c>
    </row>
    <row r="90" spans="1:5" s="2" customFormat="1" ht="18" customHeight="1" x14ac:dyDescent="0.25">
      <c r="A90" s="13"/>
      <c r="B90" s="10" t="s">
        <v>86</v>
      </c>
      <c r="C90" s="24">
        <f>SUM(C91:C102)</f>
        <v>497873.00000000006</v>
      </c>
      <c r="D90" s="24">
        <f t="shared" ref="D90" si="5">SUM(D91:D102)</f>
        <v>520618</v>
      </c>
      <c r="E90" s="16">
        <f>+D90/C90*100</f>
        <v>104.56843411874111</v>
      </c>
    </row>
    <row r="91" spans="1:5" ht="18" customHeight="1" x14ac:dyDescent="0.25">
      <c r="A91" s="13">
        <v>1</v>
      </c>
      <c r="B91" s="8" t="s">
        <v>67</v>
      </c>
      <c r="C91" s="25">
        <v>2753.2</v>
      </c>
      <c r="D91" s="25">
        <v>3783.8</v>
      </c>
      <c r="E91" s="18">
        <v>137.43280546273428</v>
      </c>
    </row>
    <row r="92" spans="1:5" ht="18" customHeight="1" x14ac:dyDescent="0.25">
      <c r="A92" s="13">
        <v>2</v>
      </c>
      <c r="B92" s="8" t="s">
        <v>68</v>
      </c>
      <c r="C92" s="25">
        <v>4668.8</v>
      </c>
      <c r="D92" s="25">
        <v>2771.7</v>
      </c>
      <c r="E92" s="18">
        <v>59.366432488005472</v>
      </c>
    </row>
    <row r="93" spans="1:5" ht="18" customHeight="1" x14ac:dyDescent="0.25">
      <c r="A93" s="13">
        <v>3</v>
      </c>
      <c r="B93" s="8" t="s">
        <v>69</v>
      </c>
      <c r="C93" s="25">
        <v>2353.3000000000002</v>
      </c>
      <c r="D93" s="25">
        <v>2394.1999999999998</v>
      </c>
      <c r="E93" s="18">
        <v>101.737984957294</v>
      </c>
    </row>
    <row r="94" spans="1:5" ht="18" customHeight="1" x14ac:dyDescent="0.25">
      <c r="A94" s="13"/>
      <c r="B94" s="9" t="s">
        <v>15</v>
      </c>
      <c r="C94" s="25"/>
      <c r="D94" s="25"/>
      <c r="E94" s="18"/>
    </row>
    <row r="95" spans="1:5" ht="18" customHeight="1" x14ac:dyDescent="0.25">
      <c r="A95" s="13">
        <v>4</v>
      </c>
      <c r="B95" s="8" t="s">
        <v>59</v>
      </c>
      <c r="C95" s="25">
        <v>15334.7</v>
      </c>
      <c r="D95" s="25">
        <v>17779.100000000002</v>
      </c>
      <c r="E95" s="18">
        <v>115.94031836292854</v>
      </c>
    </row>
    <row r="96" spans="1:5" ht="18" customHeight="1" x14ac:dyDescent="0.25">
      <c r="A96" s="13">
        <v>5</v>
      </c>
      <c r="B96" s="8" t="s">
        <v>60</v>
      </c>
      <c r="C96" s="25">
        <v>100477.5</v>
      </c>
      <c r="D96" s="25">
        <v>106356.20000000001</v>
      </c>
      <c r="E96" s="18">
        <v>105.8507626085442</v>
      </c>
    </row>
    <row r="97" spans="1:5" ht="18" customHeight="1" x14ac:dyDescent="0.25">
      <c r="A97" s="13">
        <v>6</v>
      </c>
      <c r="B97" s="8" t="s">
        <v>61</v>
      </c>
      <c r="C97" s="25">
        <v>85459.7</v>
      </c>
      <c r="D97" s="25">
        <v>88842.400000000023</v>
      </c>
      <c r="E97" s="18">
        <v>103.95823996573827</v>
      </c>
    </row>
    <row r="98" spans="1:5" ht="18" customHeight="1" x14ac:dyDescent="0.25">
      <c r="A98" s="13">
        <v>7</v>
      </c>
      <c r="B98" s="8" t="s">
        <v>62</v>
      </c>
      <c r="C98" s="25">
        <v>72724.400000000009</v>
      </c>
      <c r="D98" s="25">
        <v>75007.7</v>
      </c>
      <c r="E98" s="18">
        <v>103.1396615166299</v>
      </c>
    </row>
    <row r="99" spans="1:5" ht="18" customHeight="1" x14ac:dyDescent="0.25">
      <c r="A99" s="13">
        <v>8</v>
      </c>
      <c r="B99" s="8" t="s">
        <v>63</v>
      </c>
      <c r="C99" s="25">
        <v>39937.9</v>
      </c>
      <c r="D99" s="25">
        <v>42212.6</v>
      </c>
      <c r="E99" s="18">
        <v>105.69559240721217</v>
      </c>
    </row>
    <row r="100" spans="1:5" ht="18" customHeight="1" x14ac:dyDescent="0.25">
      <c r="A100" s="13">
        <v>9</v>
      </c>
      <c r="B100" s="8" t="s">
        <v>64</v>
      </c>
      <c r="C100" s="25">
        <v>3321</v>
      </c>
      <c r="D100" s="25">
        <v>3607.3</v>
      </c>
      <c r="E100" s="18">
        <v>108.62089732008431</v>
      </c>
    </row>
    <row r="101" spans="1:5" ht="18" customHeight="1" x14ac:dyDescent="0.25">
      <c r="A101" s="13">
        <v>10</v>
      </c>
      <c r="B101" s="8" t="s">
        <v>65</v>
      </c>
      <c r="C101" s="25">
        <v>6035.9</v>
      </c>
      <c r="D101" s="25">
        <v>6473.5</v>
      </c>
      <c r="E101" s="18">
        <v>107.2499544392717</v>
      </c>
    </row>
    <row r="102" spans="1:5" ht="18" customHeight="1" x14ac:dyDescent="0.25">
      <c r="A102" s="13">
        <v>11</v>
      </c>
      <c r="B102" s="8" t="s">
        <v>66</v>
      </c>
      <c r="C102" s="25">
        <v>164806.59999999998</v>
      </c>
      <c r="D102" s="25">
        <v>171389.5</v>
      </c>
      <c r="E102" s="18">
        <v>103.99431818871334</v>
      </c>
    </row>
    <row r="103" spans="1:5" s="2" customFormat="1" ht="18" customHeight="1" x14ac:dyDescent="0.25">
      <c r="A103" s="13"/>
      <c r="B103" s="10" t="s">
        <v>87</v>
      </c>
      <c r="C103" s="24">
        <f>SUM(C104:C116)</f>
        <v>738227</v>
      </c>
      <c r="D103" s="24">
        <f t="shared" ref="D103" si="6">SUM(D104:D116)</f>
        <v>758152.00000000012</v>
      </c>
      <c r="E103" s="16">
        <f>+D103/C103*100</f>
        <v>102.69903430787551</v>
      </c>
    </row>
    <row r="104" spans="1:5" ht="18" customHeight="1" x14ac:dyDescent="0.25">
      <c r="A104" s="13">
        <v>1</v>
      </c>
      <c r="B104" s="5" t="s">
        <v>81</v>
      </c>
      <c r="C104" s="25">
        <v>75012.3</v>
      </c>
      <c r="D104" s="25">
        <v>71331.7</v>
      </c>
      <c r="E104" s="18">
        <v>95.093338025897083</v>
      </c>
    </row>
    <row r="105" spans="1:5" ht="18" customHeight="1" x14ac:dyDescent="0.25">
      <c r="A105" s="13"/>
      <c r="B105" s="9" t="s">
        <v>15</v>
      </c>
      <c r="C105" s="25"/>
      <c r="D105" s="25"/>
      <c r="E105" s="18"/>
    </row>
    <row r="106" spans="1:5" ht="18" customHeight="1" x14ac:dyDescent="0.25">
      <c r="A106" s="13">
        <v>2</v>
      </c>
      <c r="B106" s="8" t="s">
        <v>70</v>
      </c>
      <c r="C106" s="25">
        <v>45558.8</v>
      </c>
      <c r="D106" s="25">
        <v>46943.100000000006</v>
      </c>
      <c r="E106" s="18">
        <v>103.03849091723225</v>
      </c>
    </row>
    <row r="107" spans="1:5" ht="18" customHeight="1" x14ac:dyDescent="0.25">
      <c r="A107" s="13">
        <v>3</v>
      </c>
      <c r="B107" s="8" t="s">
        <v>71</v>
      </c>
      <c r="C107" s="25">
        <v>50376.7</v>
      </c>
      <c r="D107" s="25">
        <v>50986.100000000006</v>
      </c>
      <c r="E107" s="18">
        <v>101.2096862239885</v>
      </c>
    </row>
    <row r="108" spans="1:5" ht="18" customHeight="1" x14ac:dyDescent="0.25">
      <c r="A108" s="13">
        <v>4</v>
      </c>
      <c r="B108" s="8" t="s">
        <v>72</v>
      </c>
      <c r="C108" s="25">
        <v>61963.8</v>
      </c>
      <c r="D108" s="25">
        <v>63546.400000000001</v>
      </c>
      <c r="E108" s="18">
        <v>102.55407189358947</v>
      </c>
    </row>
    <row r="109" spans="1:5" ht="18" customHeight="1" x14ac:dyDescent="0.25">
      <c r="A109" s="13">
        <v>5</v>
      </c>
      <c r="B109" s="8" t="s">
        <v>73</v>
      </c>
      <c r="C109" s="25">
        <v>61504.1</v>
      </c>
      <c r="D109" s="25">
        <v>64069.2</v>
      </c>
      <c r="E109" s="18">
        <v>104.17061626785858</v>
      </c>
    </row>
    <row r="110" spans="1:5" ht="18" customHeight="1" x14ac:dyDescent="0.25">
      <c r="A110" s="13">
        <v>6</v>
      </c>
      <c r="B110" s="8" t="s">
        <v>74</v>
      </c>
      <c r="C110" s="25">
        <v>57153.299999999996</v>
      </c>
      <c r="D110" s="25">
        <v>58740.9</v>
      </c>
      <c r="E110" s="18">
        <v>102.7777923584465</v>
      </c>
    </row>
    <row r="111" spans="1:5" ht="18" customHeight="1" x14ac:dyDescent="0.25">
      <c r="A111" s="13">
        <v>7</v>
      </c>
      <c r="B111" s="8" t="s">
        <v>75</v>
      </c>
      <c r="C111" s="25">
        <v>64517.4</v>
      </c>
      <c r="D111" s="25">
        <v>66500.900000000009</v>
      </c>
      <c r="E111" s="18">
        <v>103.07436443502066</v>
      </c>
    </row>
    <row r="112" spans="1:5" ht="18" customHeight="1" x14ac:dyDescent="0.25">
      <c r="A112" s="13">
        <v>8</v>
      </c>
      <c r="B112" s="8" t="s">
        <v>76</v>
      </c>
      <c r="C112" s="25">
        <v>44980.2</v>
      </c>
      <c r="D112" s="25">
        <v>47753.7</v>
      </c>
      <c r="E112" s="18">
        <v>106.16604639374658</v>
      </c>
    </row>
    <row r="113" spans="1:5" ht="18" customHeight="1" x14ac:dyDescent="0.25">
      <c r="A113" s="13">
        <v>9</v>
      </c>
      <c r="B113" s="8" t="s">
        <v>77</v>
      </c>
      <c r="C113" s="25">
        <v>50060.299999999996</v>
      </c>
      <c r="D113" s="25">
        <v>52399</v>
      </c>
      <c r="E113" s="18">
        <v>104.67176585038445</v>
      </c>
    </row>
    <row r="114" spans="1:5" ht="18" customHeight="1" x14ac:dyDescent="0.25">
      <c r="A114" s="13">
        <v>10</v>
      </c>
      <c r="B114" s="8" t="s">
        <v>78</v>
      </c>
      <c r="C114" s="25">
        <v>52103.8</v>
      </c>
      <c r="D114" s="25">
        <v>53570.6</v>
      </c>
      <c r="E114" s="18">
        <v>102.81514975875079</v>
      </c>
    </row>
    <row r="115" spans="1:5" ht="18" customHeight="1" x14ac:dyDescent="0.25">
      <c r="A115" s="13">
        <v>11</v>
      </c>
      <c r="B115" s="8" t="s">
        <v>79</v>
      </c>
      <c r="C115" s="25">
        <v>86732.5</v>
      </c>
      <c r="D115" s="25">
        <v>91366.900000000067</v>
      </c>
      <c r="E115" s="18">
        <v>105.34332574294534</v>
      </c>
    </row>
    <row r="116" spans="1:5" ht="18" customHeight="1" x14ac:dyDescent="0.25">
      <c r="A116" s="13">
        <v>12</v>
      </c>
      <c r="B116" s="8" t="s">
        <v>80</v>
      </c>
      <c r="C116" s="25">
        <v>88263.8</v>
      </c>
      <c r="D116" s="25">
        <v>90943.5</v>
      </c>
      <c r="E116" s="18">
        <v>103.03601249889536</v>
      </c>
    </row>
    <row r="117" spans="1:5" s="2" customFormat="1" ht="18" customHeight="1" x14ac:dyDescent="0.25">
      <c r="A117" s="13"/>
      <c r="B117" s="10" t="s">
        <v>88</v>
      </c>
      <c r="C117" s="24">
        <f>SUM(C118:C134)</f>
        <v>1321017</v>
      </c>
      <c r="D117" s="24">
        <f t="shared" ref="D117" si="7">SUM(D118:D134)</f>
        <v>1378428.9999999998</v>
      </c>
      <c r="E117" s="16">
        <f>+D117/C117*100</f>
        <v>104.34604550887686</v>
      </c>
    </row>
    <row r="118" spans="1:5" ht="18" customHeight="1" x14ac:dyDescent="0.25">
      <c r="A118" s="13">
        <v>1</v>
      </c>
      <c r="B118" s="8" t="s">
        <v>103</v>
      </c>
      <c r="C118" s="25">
        <v>7022.4</v>
      </c>
      <c r="D118" s="25">
        <v>5975.4000000000005</v>
      </c>
      <c r="E118" s="18">
        <v>85.090567327409445</v>
      </c>
    </row>
    <row r="119" spans="1:5" ht="18" customHeight="1" x14ac:dyDescent="0.25">
      <c r="A119" s="13">
        <v>2</v>
      </c>
      <c r="B119" s="8" t="s">
        <v>104</v>
      </c>
      <c r="C119" s="25">
        <v>10853</v>
      </c>
      <c r="D119" s="25">
        <v>8633.5</v>
      </c>
      <c r="E119" s="18">
        <v>79.549433336404689</v>
      </c>
    </row>
    <row r="120" spans="1:5" ht="18" customHeight="1" x14ac:dyDescent="0.25">
      <c r="A120" s="13"/>
      <c r="B120" s="9" t="s">
        <v>15</v>
      </c>
      <c r="C120" s="25"/>
      <c r="D120" s="25"/>
      <c r="E120" s="18"/>
    </row>
    <row r="121" spans="1:5" ht="18" customHeight="1" x14ac:dyDescent="0.25">
      <c r="A121" s="13">
        <v>3</v>
      </c>
      <c r="B121" s="8" t="s">
        <v>89</v>
      </c>
      <c r="C121" s="25">
        <v>67188.800000000003</v>
      </c>
      <c r="D121" s="25">
        <v>71215.899999999994</v>
      </c>
      <c r="E121" s="18">
        <v>105.9937072845474</v>
      </c>
    </row>
    <row r="122" spans="1:5" ht="18" customHeight="1" x14ac:dyDescent="0.25">
      <c r="A122" s="13">
        <v>4</v>
      </c>
      <c r="B122" s="8" t="s">
        <v>90</v>
      </c>
      <c r="C122" s="25">
        <v>86958.799999999988</v>
      </c>
      <c r="D122" s="25">
        <v>107897.60000000001</v>
      </c>
      <c r="E122" s="18">
        <v>124.07898913048481</v>
      </c>
    </row>
    <row r="123" spans="1:5" ht="18" customHeight="1" x14ac:dyDescent="0.25">
      <c r="A123" s="13">
        <v>5</v>
      </c>
      <c r="B123" s="8" t="s">
        <v>91</v>
      </c>
      <c r="C123" s="25">
        <v>85880.900000000009</v>
      </c>
      <c r="D123" s="25">
        <v>94085.7</v>
      </c>
      <c r="E123" s="18">
        <v>109.55369587416992</v>
      </c>
    </row>
    <row r="124" spans="1:5" ht="18" customHeight="1" x14ac:dyDescent="0.25">
      <c r="A124" s="13">
        <v>6</v>
      </c>
      <c r="B124" s="8" t="s">
        <v>92</v>
      </c>
      <c r="C124" s="25">
        <v>127255.1</v>
      </c>
      <c r="D124" s="25">
        <v>105964.90000000001</v>
      </c>
      <c r="E124" s="18">
        <v>83.269668563381742</v>
      </c>
    </row>
    <row r="125" spans="1:5" ht="18" customHeight="1" x14ac:dyDescent="0.25">
      <c r="A125" s="13">
        <v>7</v>
      </c>
      <c r="B125" s="8" t="s">
        <v>93</v>
      </c>
      <c r="C125" s="25">
        <v>152290.09999999998</v>
      </c>
      <c r="D125" s="25">
        <v>160465.4</v>
      </c>
      <c r="E125" s="18">
        <v>105.36824127110036</v>
      </c>
    </row>
    <row r="126" spans="1:5" ht="18" customHeight="1" x14ac:dyDescent="0.25">
      <c r="A126" s="13">
        <v>8</v>
      </c>
      <c r="B126" s="8" t="s">
        <v>94</v>
      </c>
      <c r="C126" s="25">
        <v>62423.700000000004</v>
      </c>
      <c r="D126" s="25">
        <v>64486.400000000001</v>
      </c>
      <c r="E126" s="18">
        <v>103.30435395530864</v>
      </c>
    </row>
    <row r="127" spans="1:5" ht="18" customHeight="1" x14ac:dyDescent="0.25">
      <c r="A127" s="13">
        <v>9</v>
      </c>
      <c r="B127" s="8" t="s">
        <v>95</v>
      </c>
      <c r="C127" s="25">
        <v>83151.100000000006</v>
      </c>
      <c r="D127" s="25">
        <v>96757.9</v>
      </c>
      <c r="E127" s="18">
        <v>116.36394467421356</v>
      </c>
    </row>
    <row r="128" spans="1:5" ht="18" customHeight="1" x14ac:dyDescent="0.25">
      <c r="A128" s="13">
        <v>10</v>
      </c>
      <c r="B128" s="8" t="s">
        <v>96</v>
      </c>
      <c r="C128" s="25">
        <v>133175.6</v>
      </c>
      <c r="D128" s="25">
        <v>163746</v>
      </c>
      <c r="E128" s="18">
        <v>122.95495571260801</v>
      </c>
    </row>
    <row r="129" spans="1:5" ht="18" customHeight="1" x14ac:dyDescent="0.25">
      <c r="A129" s="13">
        <v>11</v>
      </c>
      <c r="B129" s="8" t="s">
        <v>97</v>
      </c>
      <c r="C129" s="25">
        <v>127999.8</v>
      </c>
      <c r="D129" s="25">
        <v>128130.79999999999</v>
      </c>
      <c r="E129" s="18">
        <v>100.10234390991235</v>
      </c>
    </row>
    <row r="130" spans="1:5" ht="18" customHeight="1" x14ac:dyDescent="0.25">
      <c r="A130" s="13">
        <v>12</v>
      </c>
      <c r="B130" s="8" t="s">
        <v>98</v>
      </c>
      <c r="C130" s="25">
        <v>68349.8</v>
      </c>
      <c r="D130" s="25">
        <v>66970.5</v>
      </c>
      <c r="E130" s="18">
        <v>97.981998484267692</v>
      </c>
    </row>
    <row r="131" spans="1:5" ht="18" customHeight="1" x14ac:dyDescent="0.25">
      <c r="A131" s="13">
        <v>13</v>
      </c>
      <c r="B131" s="8" t="s">
        <v>99</v>
      </c>
      <c r="C131" s="25">
        <v>53297.2</v>
      </c>
      <c r="D131" s="25">
        <v>51166.7</v>
      </c>
      <c r="E131" s="18">
        <v>96.00260426438912</v>
      </c>
    </row>
    <row r="132" spans="1:5" ht="18" customHeight="1" x14ac:dyDescent="0.25">
      <c r="A132" s="13">
        <v>14</v>
      </c>
      <c r="B132" s="8" t="s">
        <v>100</v>
      </c>
      <c r="C132" s="25">
        <v>47075.3</v>
      </c>
      <c r="D132" s="25">
        <v>47135.7</v>
      </c>
      <c r="E132" s="18">
        <v>100.12830507718485</v>
      </c>
    </row>
    <row r="133" spans="1:5" ht="18" customHeight="1" x14ac:dyDescent="0.25">
      <c r="A133" s="13">
        <v>15</v>
      </c>
      <c r="B133" s="8" t="s">
        <v>101</v>
      </c>
      <c r="C133" s="25">
        <v>124548.40000000001</v>
      </c>
      <c r="D133" s="25">
        <v>123764.2</v>
      </c>
      <c r="E133" s="18">
        <v>99.370365255595402</v>
      </c>
    </row>
    <row r="134" spans="1:5" ht="18" customHeight="1" x14ac:dyDescent="0.25">
      <c r="A134" s="13">
        <v>16</v>
      </c>
      <c r="B134" s="8" t="s">
        <v>102</v>
      </c>
      <c r="C134" s="25">
        <v>83547</v>
      </c>
      <c r="D134" s="25">
        <v>82032.399999999994</v>
      </c>
      <c r="E134" s="18">
        <v>98.187128203286761</v>
      </c>
    </row>
    <row r="135" spans="1:5" s="2" customFormat="1" ht="18" customHeight="1" x14ac:dyDescent="0.25">
      <c r="A135" s="13"/>
      <c r="B135" s="10" t="s">
        <v>105</v>
      </c>
      <c r="C135" s="24">
        <f>SUM(C136:C151)</f>
        <v>910150.00000000012</v>
      </c>
      <c r="D135" s="24">
        <f t="shared" ref="D135" si="8">SUM(D136:D151)</f>
        <v>936302</v>
      </c>
      <c r="E135" s="16">
        <f>+D135/C135*100</f>
        <v>102.87337252101301</v>
      </c>
    </row>
    <row r="136" spans="1:5" ht="18" customHeight="1" x14ac:dyDescent="0.25">
      <c r="A136" s="13">
        <v>1</v>
      </c>
      <c r="B136" s="8" t="s">
        <v>120</v>
      </c>
      <c r="C136" s="25">
        <v>3326.3</v>
      </c>
      <c r="D136" s="25">
        <v>3942.7</v>
      </c>
      <c r="E136" s="18">
        <v>118.53110062231306</v>
      </c>
    </row>
    <row r="137" spans="1:5" ht="18" customHeight="1" x14ac:dyDescent="0.25">
      <c r="A137" s="13"/>
      <c r="B137" s="9" t="s">
        <v>15</v>
      </c>
      <c r="C137" s="25"/>
      <c r="D137" s="25"/>
      <c r="E137" s="18"/>
    </row>
    <row r="138" spans="1:5" ht="18" customHeight="1" x14ac:dyDescent="0.25">
      <c r="A138" s="13">
        <v>2</v>
      </c>
      <c r="B138" s="8" t="s">
        <v>106</v>
      </c>
      <c r="C138" s="25">
        <v>30010.2</v>
      </c>
      <c r="D138" s="25">
        <v>30368.400000000001</v>
      </c>
      <c r="E138" s="18">
        <v>101.19359417797949</v>
      </c>
    </row>
    <row r="139" spans="1:5" ht="18" customHeight="1" x14ac:dyDescent="0.25">
      <c r="A139" s="13">
        <v>3</v>
      </c>
      <c r="B139" s="8" t="s">
        <v>107</v>
      </c>
      <c r="C139" s="25">
        <v>43122.599999999991</v>
      </c>
      <c r="D139" s="25">
        <v>44298.9</v>
      </c>
      <c r="E139" s="18">
        <v>102.72780398213467</v>
      </c>
    </row>
    <row r="140" spans="1:5" ht="18" customHeight="1" x14ac:dyDescent="0.25">
      <c r="A140" s="13">
        <v>4</v>
      </c>
      <c r="B140" s="8" t="s">
        <v>108</v>
      </c>
      <c r="C140" s="25">
        <v>28877.7</v>
      </c>
      <c r="D140" s="25">
        <v>30633.8</v>
      </c>
      <c r="E140" s="18">
        <v>106.0811629735055</v>
      </c>
    </row>
    <row r="141" spans="1:5" ht="18" customHeight="1" x14ac:dyDescent="0.25">
      <c r="A141" s="13">
        <v>5</v>
      </c>
      <c r="B141" s="8" t="s">
        <v>109</v>
      </c>
      <c r="C141" s="25">
        <v>53932.4</v>
      </c>
      <c r="D141" s="25">
        <v>59262.299999999996</v>
      </c>
      <c r="E141" s="18">
        <v>109.88255668206865</v>
      </c>
    </row>
    <row r="142" spans="1:5" ht="18" customHeight="1" x14ac:dyDescent="0.25">
      <c r="A142" s="13">
        <v>6</v>
      </c>
      <c r="B142" s="8" t="s">
        <v>110</v>
      </c>
      <c r="C142" s="25">
        <v>67509.3</v>
      </c>
      <c r="D142" s="25">
        <v>72398.599999999991</v>
      </c>
      <c r="E142" s="18">
        <v>107.24240956431186</v>
      </c>
    </row>
    <row r="143" spans="1:5" ht="18" customHeight="1" x14ac:dyDescent="0.25">
      <c r="A143" s="13">
        <v>7</v>
      </c>
      <c r="B143" s="8" t="s">
        <v>111</v>
      </c>
      <c r="C143" s="25">
        <v>140486.29999999999</v>
      </c>
      <c r="D143" s="25">
        <v>142535.5</v>
      </c>
      <c r="E143" s="18">
        <v>101.45864756919359</v>
      </c>
    </row>
    <row r="144" spans="1:5" ht="18" customHeight="1" x14ac:dyDescent="0.25">
      <c r="A144" s="13">
        <v>8</v>
      </c>
      <c r="B144" s="8" t="s">
        <v>112</v>
      </c>
      <c r="C144" s="25">
        <v>81906.399999999994</v>
      </c>
      <c r="D144" s="25">
        <v>85128.599999999991</v>
      </c>
      <c r="E144" s="18">
        <v>103.93400271529454</v>
      </c>
    </row>
    <row r="145" spans="1:5" ht="18" customHeight="1" x14ac:dyDescent="0.25">
      <c r="A145" s="13">
        <v>9</v>
      </c>
      <c r="B145" s="8" t="s">
        <v>113</v>
      </c>
      <c r="C145" s="25">
        <v>110705.79999999999</v>
      </c>
      <c r="D145" s="25">
        <v>110976.29999999994</v>
      </c>
      <c r="E145" s="18">
        <v>100.24434130822411</v>
      </c>
    </row>
    <row r="146" spans="1:5" ht="18" customHeight="1" x14ac:dyDescent="0.25">
      <c r="A146" s="13">
        <v>10</v>
      </c>
      <c r="B146" s="8" t="s">
        <v>114</v>
      </c>
      <c r="C146" s="25">
        <v>37983.800000000003</v>
      </c>
      <c r="D146" s="25">
        <v>37750.100000000006</v>
      </c>
      <c r="E146" s="18">
        <v>99.38473770396854</v>
      </c>
    </row>
    <row r="147" spans="1:5" ht="18" customHeight="1" x14ac:dyDescent="0.25">
      <c r="A147" s="13">
        <v>11</v>
      </c>
      <c r="B147" s="8" t="s">
        <v>115</v>
      </c>
      <c r="C147" s="25">
        <v>63042</v>
      </c>
      <c r="D147" s="25">
        <v>68361.899999999994</v>
      </c>
      <c r="E147" s="18">
        <v>108.43865994099171</v>
      </c>
    </row>
    <row r="148" spans="1:5" ht="18" customHeight="1" x14ac:dyDescent="0.25">
      <c r="A148" s="13">
        <v>12</v>
      </c>
      <c r="B148" s="8" t="s">
        <v>116</v>
      </c>
      <c r="C148" s="25">
        <v>47433.3</v>
      </c>
      <c r="D148" s="25">
        <v>41337.999999999993</v>
      </c>
      <c r="E148" s="18">
        <v>87.149745010361897</v>
      </c>
    </row>
    <row r="149" spans="1:5" ht="18" customHeight="1" x14ac:dyDescent="0.25">
      <c r="A149" s="13">
        <v>13</v>
      </c>
      <c r="B149" s="8" t="s">
        <v>117</v>
      </c>
      <c r="C149" s="25">
        <v>64898.8</v>
      </c>
      <c r="D149" s="25">
        <v>68479</v>
      </c>
      <c r="E149" s="18">
        <v>105.51658890457144</v>
      </c>
    </row>
    <row r="150" spans="1:5" ht="18" customHeight="1" x14ac:dyDescent="0.25">
      <c r="A150" s="13">
        <v>14</v>
      </c>
      <c r="B150" s="8" t="s">
        <v>118</v>
      </c>
      <c r="C150" s="25">
        <v>87900.4</v>
      </c>
      <c r="D150" s="25">
        <v>91621.599999999991</v>
      </c>
      <c r="E150" s="18">
        <v>104.23342783423055</v>
      </c>
    </row>
    <row r="151" spans="1:5" ht="18" customHeight="1" x14ac:dyDescent="0.25">
      <c r="A151" s="13">
        <v>15</v>
      </c>
      <c r="B151" s="8" t="s">
        <v>119</v>
      </c>
      <c r="C151" s="25">
        <v>49014.700000000004</v>
      </c>
      <c r="D151" s="25">
        <v>49206.3</v>
      </c>
      <c r="E151" s="18">
        <v>100.3909031372221</v>
      </c>
    </row>
    <row r="152" spans="1:5" s="2" customFormat="1" ht="18" customHeight="1" x14ac:dyDescent="0.25">
      <c r="A152" s="13"/>
      <c r="B152" s="10" t="s">
        <v>132</v>
      </c>
      <c r="C152" s="24">
        <f>SUM(C153:C164)</f>
        <v>372537.00000000006</v>
      </c>
      <c r="D152" s="24">
        <f t="shared" ref="D152" si="9">SUM(D153:D164)</f>
        <v>382352</v>
      </c>
      <c r="E152" s="16">
        <f>+D152/C152*100</f>
        <v>102.63463763330888</v>
      </c>
    </row>
    <row r="153" spans="1:5" ht="18" customHeight="1" x14ac:dyDescent="0.25">
      <c r="A153" s="13">
        <v>1</v>
      </c>
      <c r="B153" s="11" t="s">
        <v>129</v>
      </c>
      <c r="C153" s="25">
        <v>6954.1</v>
      </c>
      <c r="D153" s="25">
        <v>9599.8000000000011</v>
      </c>
      <c r="E153" s="18">
        <v>138.04518197897644</v>
      </c>
    </row>
    <row r="154" spans="1:5" ht="18" customHeight="1" x14ac:dyDescent="0.25">
      <c r="A154" s="13">
        <v>2</v>
      </c>
      <c r="B154" s="11" t="s">
        <v>130</v>
      </c>
      <c r="C154" s="25">
        <v>1199</v>
      </c>
      <c r="D154" s="25">
        <v>1510</v>
      </c>
      <c r="E154" s="18">
        <v>125.93828190158465</v>
      </c>
    </row>
    <row r="155" spans="1:5" ht="18" customHeight="1" x14ac:dyDescent="0.25">
      <c r="A155" s="13">
        <v>3</v>
      </c>
      <c r="B155" s="11" t="s">
        <v>131</v>
      </c>
      <c r="C155" s="25">
        <v>1506.1</v>
      </c>
      <c r="D155" s="25">
        <v>1538.3000000000002</v>
      </c>
      <c r="E155" s="18">
        <v>102.1379722461988</v>
      </c>
    </row>
    <row r="156" spans="1:5" ht="18" customHeight="1" x14ac:dyDescent="0.25">
      <c r="A156" s="13"/>
      <c r="B156" s="9" t="s">
        <v>15</v>
      </c>
      <c r="C156" s="25"/>
      <c r="D156" s="25"/>
      <c r="E156" s="18"/>
    </row>
    <row r="157" spans="1:5" ht="18" customHeight="1" x14ac:dyDescent="0.25">
      <c r="A157" s="13">
        <v>4</v>
      </c>
      <c r="B157" s="8" t="s">
        <v>121</v>
      </c>
      <c r="C157" s="25">
        <v>29371</v>
      </c>
      <c r="D157" s="25">
        <v>26929.200000000001</v>
      </c>
      <c r="E157" s="18">
        <v>91.68635729120561</v>
      </c>
    </row>
    <row r="158" spans="1:5" ht="18" customHeight="1" x14ac:dyDescent="0.25">
      <c r="A158" s="13">
        <v>5</v>
      </c>
      <c r="B158" s="8" t="s">
        <v>122</v>
      </c>
      <c r="C158" s="25">
        <v>63905</v>
      </c>
      <c r="D158" s="25">
        <v>61199.4</v>
      </c>
      <c r="E158" s="18">
        <v>95.766215476097344</v>
      </c>
    </row>
    <row r="159" spans="1:5" ht="18" customHeight="1" x14ac:dyDescent="0.25">
      <c r="A159" s="13">
        <v>6</v>
      </c>
      <c r="B159" s="8" t="s">
        <v>123</v>
      </c>
      <c r="C159" s="25">
        <v>67504</v>
      </c>
      <c r="D159" s="25">
        <v>68206</v>
      </c>
      <c r="E159" s="18">
        <v>101.03993837402227</v>
      </c>
    </row>
    <row r="160" spans="1:5" ht="18" customHeight="1" x14ac:dyDescent="0.25">
      <c r="A160" s="13">
        <v>7</v>
      </c>
      <c r="B160" s="8" t="s">
        <v>124</v>
      </c>
      <c r="C160" s="25">
        <v>42911.700000000004</v>
      </c>
      <c r="D160" s="25">
        <v>43663.5</v>
      </c>
      <c r="E160" s="18">
        <v>101.75196974251777</v>
      </c>
    </row>
    <row r="161" spans="1:5" ht="18" customHeight="1" x14ac:dyDescent="0.25">
      <c r="A161" s="13">
        <v>8</v>
      </c>
      <c r="B161" s="8" t="s">
        <v>125</v>
      </c>
      <c r="C161" s="25">
        <v>29293.7</v>
      </c>
      <c r="D161" s="25">
        <v>30550.3</v>
      </c>
      <c r="E161" s="18">
        <v>104.2896595513711</v>
      </c>
    </row>
    <row r="162" spans="1:5" ht="18" customHeight="1" x14ac:dyDescent="0.25">
      <c r="A162" s="13">
        <v>9</v>
      </c>
      <c r="B162" s="8" t="s">
        <v>126</v>
      </c>
      <c r="C162" s="25">
        <v>46444.4</v>
      </c>
      <c r="D162" s="25">
        <v>47143.8</v>
      </c>
      <c r="E162" s="18">
        <v>101.50588660850393</v>
      </c>
    </row>
    <row r="163" spans="1:5" ht="18" customHeight="1" x14ac:dyDescent="0.25">
      <c r="A163" s="13">
        <v>10</v>
      </c>
      <c r="B163" s="8" t="s">
        <v>127</v>
      </c>
      <c r="C163" s="25">
        <v>48196.200000000004</v>
      </c>
      <c r="D163" s="25">
        <v>48792.800000000003</v>
      </c>
      <c r="E163" s="18">
        <v>101.23785692647968</v>
      </c>
    </row>
    <row r="164" spans="1:5" ht="18" customHeight="1" x14ac:dyDescent="0.25">
      <c r="A164" s="13">
        <v>11</v>
      </c>
      <c r="B164" s="8" t="s">
        <v>128</v>
      </c>
      <c r="C164" s="25">
        <v>35251.799999999996</v>
      </c>
      <c r="D164" s="25">
        <v>43218.9</v>
      </c>
      <c r="E164" s="18">
        <v>122.60054805712051</v>
      </c>
    </row>
    <row r="165" spans="1:5" s="2" customFormat="1" ht="18" customHeight="1" x14ac:dyDescent="0.25">
      <c r="A165" s="13"/>
      <c r="B165" s="10" t="s">
        <v>133</v>
      </c>
      <c r="C165" s="24">
        <f>SUM(C166:C189)</f>
        <v>960006.00000000012</v>
      </c>
      <c r="D165" s="24">
        <f t="shared" ref="D165" si="10">SUM(D166:D189)</f>
        <v>974559.00000000012</v>
      </c>
      <c r="E165" s="16">
        <f>+D165/C165*100</f>
        <v>101.51592802544984</v>
      </c>
    </row>
    <row r="166" spans="1:5" ht="18" customHeight="1" x14ac:dyDescent="0.25">
      <c r="A166" s="13">
        <v>1</v>
      </c>
      <c r="B166" s="8" t="s">
        <v>150</v>
      </c>
      <c r="C166" s="25">
        <v>3451.8999999999996</v>
      </c>
      <c r="D166" s="25">
        <v>3499.9</v>
      </c>
      <c r="E166" s="18">
        <v>101.39053854399027</v>
      </c>
    </row>
    <row r="167" spans="1:5" ht="18" customHeight="1" x14ac:dyDescent="0.25">
      <c r="A167" s="13">
        <v>2</v>
      </c>
      <c r="B167" s="8" t="s">
        <v>151</v>
      </c>
      <c r="C167" s="25">
        <v>7759.5</v>
      </c>
      <c r="D167" s="25">
        <v>6652</v>
      </c>
      <c r="E167" s="18">
        <v>85.727173142599383</v>
      </c>
    </row>
    <row r="168" spans="1:5" ht="18" customHeight="1" x14ac:dyDescent="0.25">
      <c r="A168" s="13">
        <v>3</v>
      </c>
      <c r="B168" s="8" t="s">
        <v>152</v>
      </c>
      <c r="C168" s="25">
        <v>9136.6</v>
      </c>
      <c r="D168" s="25">
        <v>8922.4</v>
      </c>
      <c r="E168" s="18">
        <v>97.65558303964275</v>
      </c>
    </row>
    <row r="169" spans="1:5" ht="18" customHeight="1" x14ac:dyDescent="0.25">
      <c r="A169" s="13">
        <v>4</v>
      </c>
      <c r="B169" s="8" t="s">
        <v>153</v>
      </c>
      <c r="C169" s="25">
        <v>10765.4</v>
      </c>
      <c r="D169" s="25">
        <v>11244.6</v>
      </c>
      <c r="E169" s="18">
        <v>104.45129767588756</v>
      </c>
    </row>
    <row r="170" spans="1:5" ht="18" customHeight="1" x14ac:dyDescent="0.25">
      <c r="A170" s="13">
        <v>5</v>
      </c>
      <c r="B170" s="8" t="s">
        <v>154</v>
      </c>
      <c r="C170" s="25">
        <v>4155.2</v>
      </c>
      <c r="D170" s="25">
        <v>3977.3999999999996</v>
      </c>
      <c r="E170" s="18">
        <v>95.721024258760096</v>
      </c>
    </row>
    <row r="171" spans="1:5" ht="18" customHeight="1" x14ac:dyDescent="0.25">
      <c r="A171" s="13">
        <v>6</v>
      </c>
      <c r="B171" s="8" t="s">
        <v>155</v>
      </c>
      <c r="C171" s="25">
        <v>8428.5</v>
      </c>
      <c r="D171" s="25">
        <v>4402.8</v>
      </c>
      <c r="E171" s="18">
        <v>52.237052856380139</v>
      </c>
    </row>
    <row r="172" spans="1:5" ht="18" customHeight="1" x14ac:dyDescent="0.25">
      <c r="A172" s="13">
        <v>7</v>
      </c>
      <c r="B172" s="8" t="s">
        <v>156</v>
      </c>
      <c r="C172" s="25">
        <v>1699</v>
      </c>
      <c r="D172" s="25">
        <v>1462</v>
      </c>
      <c r="E172" s="18">
        <v>86.050618010594476</v>
      </c>
    </row>
    <row r="173" spans="1:5" ht="18" customHeight="1" x14ac:dyDescent="0.25">
      <c r="A173" s="13"/>
      <c r="B173" s="9" t="s">
        <v>15</v>
      </c>
      <c r="C173" s="25"/>
      <c r="D173" s="25"/>
      <c r="E173" s="18"/>
    </row>
    <row r="174" spans="1:5" ht="18" customHeight="1" x14ac:dyDescent="0.25">
      <c r="A174" s="13">
        <v>8</v>
      </c>
      <c r="B174" s="8" t="s">
        <v>134</v>
      </c>
      <c r="C174" s="25">
        <v>61814.1</v>
      </c>
      <c r="D174" s="25">
        <v>62622.200000000004</v>
      </c>
      <c r="E174" s="18">
        <v>101.3073069089415</v>
      </c>
    </row>
    <row r="175" spans="1:5" ht="18" customHeight="1" x14ac:dyDescent="0.25">
      <c r="A175" s="13">
        <v>9</v>
      </c>
      <c r="B175" s="8" t="s">
        <v>135</v>
      </c>
      <c r="C175" s="25">
        <v>58817.500000000007</v>
      </c>
      <c r="D175" s="25">
        <v>74540.2</v>
      </c>
      <c r="E175" s="18">
        <v>126.73132996132101</v>
      </c>
    </row>
    <row r="176" spans="1:5" ht="18" customHeight="1" x14ac:dyDescent="0.25">
      <c r="A176" s="13">
        <v>10</v>
      </c>
      <c r="B176" s="8" t="s">
        <v>136</v>
      </c>
      <c r="C176" s="25">
        <v>83051.900000000009</v>
      </c>
      <c r="D176" s="25">
        <v>86078.400000000009</v>
      </c>
      <c r="E176" s="18">
        <v>103.64410687774752</v>
      </c>
    </row>
    <row r="177" spans="1:5" ht="18" customHeight="1" x14ac:dyDescent="0.25">
      <c r="A177" s="13">
        <v>11</v>
      </c>
      <c r="B177" s="8" t="s">
        <v>137</v>
      </c>
      <c r="C177" s="25">
        <v>102841.80000000002</v>
      </c>
      <c r="D177" s="25">
        <v>104233.70000000001</v>
      </c>
      <c r="E177" s="18">
        <v>101.35343799894594</v>
      </c>
    </row>
    <row r="178" spans="1:5" ht="18" customHeight="1" x14ac:dyDescent="0.25">
      <c r="A178" s="13">
        <v>12</v>
      </c>
      <c r="B178" s="8" t="s">
        <v>138</v>
      </c>
      <c r="C178" s="25">
        <v>50216.5</v>
      </c>
      <c r="D178" s="25">
        <v>50918.3</v>
      </c>
      <c r="E178" s="18">
        <v>101.39754861449923</v>
      </c>
    </row>
    <row r="179" spans="1:5" ht="18" customHeight="1" x14ac:dyDescent="0.25">
      <c r="A179" s="13">
        <v>13</v>
      </c>
      <c r="B179" s="8" t="s">
        <v>139</v>
      </c>
      <c r="C179" s="25">
        <v>45298.799999999996</v>
      </c>
      <c r="D179" s="25">
        <v>47122.399999999994</v>
      </c>
      <c r="E179" s="18">
        <v>104.02571370544031</v>
      </c>
    </row>
    <row r="180" spans="1:5" ht="18" customHeight="1" x14ac:dyDescent="0.25">
      <c r="A180" s="13">
        <v>14</v>
      </c>
      <c r="B180" s="8" t="s">
        <v>140</v>
      </c>
      <c r="C180" s="25">
        <v>39912.599999999991</v>
      </c>
      <c r="D180" s="25">
        <v>37375.199999999997</v>
      </c>
      <c r="E180" s="18">
        <v>93.642609100885437</v>
      </c>
    </row>
    <row r="181" spans="1:5" ht="18" customHeight="1" x14ac:dyDescent="0.25">
      <c r="A181" s="13">
        <v>15</v>
      </c>
      <c r="B181" s="8" t="s">
        <v>141</v>
      </c>
      <c r="C181" s="25">
        <v>96925.7</v>
      </c>
      <c r="D181" s="25">
        <v>97714.4</v>
      </c>
      <c r="E181" s="18">
        <v>100.81371607323962</v>
      </c>
    </row>
    <row r="182" spans="1:5" ht="18" customHeight="1" x14ac:dyDescent="0.25">
      <c r="A182" s="13">
        <v>16</v>
      </c>
      <c r="B182" s="8" t="s">
        <v>142</v>
      </c>
      <c r="C182" s="25">
        <v>59177.8</v>
      </c>
      <c r="D182" s="25">
        <v>51071.9</v>
      </c>
      <c r="E182" s="18">
        <v>86.302464775642221</v>
      </c>
    </row>
    <row r="183" spans="1:5" ht="18" customHeight="1" x14ac:dyDescent="0.25">
      <c r="A183" s="13">
        <v>17</v>
      </c>
      <c r="B183" s="8" t="s">
        <v>143</v>
      </c>
      <c r="C183" s="25">
        <v>66581.899999999994</v>
      </c>
      <c r="D183" s="25">
        <v>71444.599999999991</v>
      </c>
      <c r="E183" s="18">
        <v>107.30333619196809</v>
      </c>
    </row>
    <row r="184" spans="1:5" ht="18" customHeight="1" x14ac:dyDescent="0.25">
      <c r="A184" s="13">
        <v>18</v>
      </c>
      <c r="B184" s="8" t="s">
        <v>144</v>
      </c>
      <c r="C184" s="25">
        <v>51902.8</v>
      </c>
      <c r="D184" s="25">
        <v>49695.299999999996</v>
      </c>
      <c r="E184" s="18">
        <v>95.746857587644584</v>
      </c>
    </row>
    <row r="185" spans="1:5" ht="18" customHeight="1" x14ac:dyDescent="0.25">
      <c r="A185" s="13">
        <v>19</v>
      </c>
      <c r="B185" s="8" t="s">
        <v>145</v>
      </c>
      <c r="C185" s="25">
        <v>57619.3</v>
      </c>
      <c r="D185" s="25">
        <v>54864.5</v>
      </c>
      <c r="E185" s="18">
        <v>95.218963090492252</v>
      </c>
    </row>
    <row r="186" spans="1:5" ht="18" customHeight="1" x14ac:dyDescent="0.25">
      <c r="A186" s="13">
        <v>20</v>
      </c>
      <c r="B186" s="8" t="s">
        <v>146</v>
      </c>
      <c r="C186" s="25">
        <v>55419.599999999991</v>
      </c>
      <c r="D186" s="25">
        <v>57137</v>
      </c>
      <c r="E186" s="18">
        <v>103.09890363698044</v>
      </c>
    </row>
    <row r="187" spans="1:5" ht="18" customHeight="1" x14ac:dyDescent="0.25">
      <c r="A187" s="13">
        <v>21</v>
      </c>
      <c r="B187" s="8" t="s">
        <v>147</v>
      </c>
      <c r="C187" s="25">
        <v>49481.500000000007</v>
      </c>
      <c r="D187" s="25">
        <v>49731.399999999994</v>
      </c>
      <c r="E187" s="18">
        <v>100.50503723613873</v>
      </c>
    </row>
    <row r="188" spans="1:5" ht="18" customHeight="1" x14ac:dyDescent="0.25">
      <c r="A188" s="13">
        <v>22</v>
      </c>
      <c r="B188" s="8" t="s">
        <v>148</v>
      </c>
      <c r="C188" s="25">
        <v>33576.100000000006</v>
      </c>
      <c r="D188" s="25">
        <v>33720.400000000001</v>
      </c>
      <c r="E188" s="18">
        <v>100.42976998519779</v>
      </c>
    </row>
    <row r="189" spans="1:5" ht="18" customHeight="1" x14ac:dyDescent="0.25">
      <c r="A189" s="13">
        <v>23</v>
      </c>
      <c r="B189" s="8" t="s">
        <v>149</v>
      </c>
      <c r="C189" s="25">
        <v>1972</v>
      </c>
      <c r="D189" s="25">
        <v>6128</v>
      </c>
      <c r="E189" s="18">
        <v>310.75050709939148</v>
      </c>
    </row>
    <row r="190" spans="1:5" s="2" customFormat="1" ht="18" customHeight="1" x14ac:dyDescent="0.25">
      <c r="A190" s="13"/>
      <c r="B190" s="10" t="s">
        <v>212</v>
      </c>
      <c r="C190" s="24">
        <f>SUM(C191:C210)</f>
        <v>1075511</v>
      </c>
      <c r="D190" s="24">
        <f>SUM(D191:D210)</f>
        <v>1104908.0000000002</v>
      </c>
      <c r="E190" s="16">
        <f>+D190/C190*100</f>
        <v>102.73330537762982</v>
      </c>
    </row>
    <row r="191" spans="1:5" ht="18" customHeight="1" x14ac:dyDescent="0.25">
      <c r="A191" s="13">
        <v>1</v>
      </c>
      <c r="B191" s="8" t="s">
        <v>172</v>
      </c>
      <c r="C191" s="25">
        <v>17993.900000000001</v>
      </c>
      <c r="D191" s="25">
        <v>18877.199999999997</v>
      </c>
      <c r="E191" s="18">
        <v>104.90888578907294</v>
      </c>
    </row>
    <row r="192" spans="1:5" ht="18" customHeight="1" x14ac:dyDescent="0.25">
      <c r="A192" s="13">
        <v>2</v>
      </c>
      <c r="B192" s="8" t="s">
        <v>173</v>
      </c>
      <c r="C192" s="25">
        <v>3222.7999999999997</v>
      </c>
      <c r="D192" s="25">
        <v>3324.4</v>
      </c>
      <c r="E192" s="18">
        <v>103.15253816557033</v>
      </c>
    </row>
    <row r="193" spans="1:5" ht="18" customHeight="1" x14ac:dyDescent="0.25">
      <c r="A193" s="13">
        <v>3</v>
      </c>
      <c r="B193" s="8" t="s">
        <v>174</v>
      </c>
      <c r="C193" s="25">
        <v>34510.6</v>
      </c>
      <c r="D193" s="25">
        <v>35576.700000000004</v>
      </c>
      <c r="E193" s="18">
        <v>103.08919578332456</v>
      </c>
    </row>
    <row r="194" spans="1:5" ht="18" customHeight="1" x14ac:dyDescent="0.25">
      <c r="A194" s="13">
        <v>4</v>
      </c>
      <c r="B194" s="8" t="s">
        <v>175</v>
      </c>
      <c r="C194" s="25">
        <v>6455.4</v>
      </c>
      <c r="D194" s="25">
        <v>6593.2</v>
      </c>
      <c r="E194" s="18">
        <v>102.13464696223318</v>
      </c>
    </row>
    <row r="195" spans="1:5" ht="18" customHeight="1" x14ac:dyDescent="0.25">
      <c r="A195" s="13"/>
      <c r="B195" s="9" t="s">
        <v>15</v>
      </c>
      <c r="C195" s="25"/>
      <c r="D195" s="25"/>
      <c r="E195" s="18"/>
    </row>
    <row r="196" spans="1:5" ht="18" customHeight="1" x14ac:dyDescent="0.25">
      <c r="A196" s="13">
        <v>5</v>
      </c>
      <c r="B196" s="8" t="s">
        <v>157</v>
      </c>
      <c r="C196" s="25">
        <v>60271</v>
      </c>
      <c r="D196" s="25">
        <v>63976.800000000003</v>
      </c>
      <c r="E196" s="18">
        <v>106.14856232682386</v>
      </c>
    </row>
    <row r="197" spans="1:5" ht="18" customHeight="1" x14ac:dyDescent="0.25">
      <c r="A197" s="13">
        <v>6</v>
      </c>
      <c r="B197" s="8" t="s">
        <v>158</v>
      </c>
      <c r="C197" s="25">
        <v>67431.199999999997</v>
      </c>
      <c r="D197" s="25">
        <v>69944.3</v>
      </c>
      <c r="E197" s="18">
        <v>103.72690979843159</v>
      </c>
    </row>
    <row r="198" spans="1:5" ht="18" customHeight="1" x14ac:dyDescent="0.25">
      <c r="A198" s="13">
        <v>7</v>
      </c>
      <c r="B198" s="8" t="s">
        <v>159</v>
      </c>
      <c r="C198" s="25">
        <v>77198.5</v>
      </c>
      <c r="D198" s="25">
        <v>82866.100000000006</v>
      </c>
      <c r="E198" s="18">
        <v>107.34159342474273</v>
      </c>
    </row>
    <row r="199" spans="1:5" ht="18" customHeight="1" x14ac:dyDescent="0.25">
      <c r="A199" s="13">
        <v>8</v>
      </c>
      <c r="B199" s="8" t="s">
        <v>160</v>
      </c>
      <c r="C199" s="25">
        <v>75233.5</v>
      </c>
      <c r="D199" s="25">
        <v>76711.5</v>
      </c>
      <c r="E199" s="18">
        <v>101.96455036652554</v>
      </c>
    </row>
    <row r="200" spans="1:5" ht="18" customHeight="1" x14ac:dyDescent="0.25">
      <c r="A200" s="13">
        <v>9</v>
      </c>
      <c r="B200" s="8" t="s">
        <v>161</v>
      </c>
      <c r="C200" s="25">
        <v>83445.7</v>
      </c>
      <c r="D200" s="25">
        <v>85075.7</v>
      </c>
      <c r="E200" s="18">
        <v>101.95336608117613</v>
      </c>
    </row>
    <row r="201" spans="1:5" ht="18" customHeight="1" x14ac:dyDescent="0.25">
      <c r="A201" s="13">
        <v>10</v>
      </c>
      <c r="B201" s="8" t="s">
        <v>162</v>
      </c>
      <c r="C201" s="25">
        <v>73752.899999999994</v>
      </c>
      <c r="D201" s="25">
        <v>74998.400000000009</v>
      </c>
      <c r="E201" s="18">
        <v>101.68874715434922</v>
      </c>
    </row>
    <row r="202" spans="1:5" ht="18" customHeight="1" x14ac:dyDescent="0.25">
      <c r="A202" s="13">
        <v>11</v>
      </c>
      <c r="B202" s="8" t="s">
        <v>163</v>
      </c>
      <c r="C202" s="25">
        <v>74914.500000000015</v>
      </c>
      <c r="D202" s="25">
        <v>75307.799999999988</v>
      </c>
      <c r="E202" s="18">
        <v>100.52499849828803</v>
      </c>
    </row>
    <row r="203" spans="1:5" ht="18" customHeight="1" x14ac:dyDescent="0.25">
      <c r="A203" s="13">
        <v>12</v>
      </c>
      <c r="B203" s="8" t="s">
        <v>164</v>
      </c>
      <c r="C203" s="25">
        <v>60913.4</v>
      </c>
      <c r="D203" s="25">
        <v>64271.8</v>
      </c>
      <c r="E203" s="18">
        <v>105.51340099222833</v>
      </c>
    </row>
    <row r="204" spans="1:5" ht="18" customHeight="1" x14ac:dyDescent="0.25">
      <c r="A204" s="13">
        <v>13</v>
      </c>
      <c r="B204" s="8" t="s">
        <v>165</v>
      </c>
      <c r="C204" s="25">
        <v>30624.7</v>
      </c>
      <c r="D204" s="25">
        <v>32435.4</v>
      </c>
      <c r="E204" s="18">
        <v>105.91254771475313</v>
      </c>
    </row>
    <row r="205" spans="1:5" ht="18" customHeight="1" x14ac:dyDescent="0.25">
      <c r="A205" s="13">
        <v>14</v>
      </c>
      <c r="B205" s="8" t="s">
        <v>166</v>
      </c>
      <c r="C205" s="25">
        <v>75327.600000000006</v>
      </c>
      <c r="D205" s="25">
        <v>75572.7</v>
      </c>
      <c r="E205" s="18">
        <v>100.32537874563903</v>
      </c>
    </row>
    <row r="206" spans="1:5" ht="18" customHeight="1" x14ac:dyDescent="0.25">
      <c r="A206" s="13">
        <v>15</v>
      </c>
      <c r="B206" s="8" t="s">
        <v>167</v>
      </c>
      <c r="C206" s="25">
        <v>94690.3</v>
      </c>
      <c r="D206" s="25">
        <v>95503.5</v>
      </c>
      <c r="E206" s="18">
        <v>100.85879968697955</v>
      </c>
    </row>
    <row r="207" spans="1:5" ht="18" customHeight="1" x14ac:dyDescent="0.25">
      <c r="A207" s="13">
        <v>16</v>
      </c>
      <c r="B207" s="8" t="s">
        <v>168</v>
      </c>
      <c r="C207" s="25">
        <v>82892.3</v>
      </c>
      <c r="D207" s="25">
        <v>83824.399999999994</v>
      </c>
      <c r="E207" s="18">
        <v>101.12447115112018</v>
      </c>
    </row>
    <row r="208" spans="1:5" ht="18" customHeight="1" x14ac:dyDescent="0.25">
      <c r="A208" s="13">
        <v>17</v>
      </c>
      <c r="B208" s="8" t="s">
        <v>169</v>
      </c>
      <c r="C208" s="25">
        <v>60345.799999999988</v>
      </c>
      <c r="D208" s="25">
        <v>61679.4</v>
      </c>
      <c r="E208" s="18">
        <v>102.20993010284064</v>
      </c>
    </row>
    <row r="209" spans="1:5" ht="18" customHeight="1" x14ac:dyDescent="0.25">
      <c r="A209" s="13">
        <v>18</v>
      </c>
      <c r="B209" s="8" t="s">
        <v>170</v>
      </c>
      <c r="C209" s="25">
        <v>61434.400000000001</v>
      </c>
      <c r="D209" s="25">
        <v>62922.7</v>
      </c>
      <c r="E209" s="18">
        <v>102.42258408969566</v>
      </c>
    </row>
    <row r="210" spans="1:5" ht="18" customHeight="1" x14ac:dyDescent="0.25">
      <c r="A210" s="13">
        <v>19</v>
      </c>
      <c r="B210" s="8" t="s">
        <v>171</v>
      </c>
      <c r="C210" s="25">
        <v>34852.5</v>
      </c>
      <c r="D210" s="25">
        <v>35446</v>
      </c>
      <c r="E210" s="18">
        <v>101.70289075389141</v>
      </c>
    </row>
    <row r="211" spans="1:5" s="2" customFormat="1" ht="18" customHeight="1" x14ac:dyDescent="0.25">
      <c r="A211" s="13"/>
      <c r="B211" s="10" t="s">
        <v>176</v>
      </c>
      <c r="C211" s="24">
        <f>SUM(C212:C225)</f>
        <v>1072015</v>
      </c>
      <c r="D211" s="24">
        <f t="shared" ref="D211" si="11">SUM(D212:D225)</f>
        <v>1097383</v>
      </c>
      <c r="E211" s="16">
        <f>+D211/C211*100</f>
        <v>102.36638479872018</v>
      </c>
    </row>
    <row r="212" spans="1:5" ht="18" customHeight="1" x14ac:dyDescent="0.25">
      <c r="A212" s="13">
        <v>1</v>
      </c>
      <c r="B212" s="8" t="s">
        <v>188</v>
      </c>
      <c r="C212" s="25">
        <v>9229</v>
      </c>
      <c r="D212" s="25">
        <v>10103.6</v>
      </c>
      <c r="E212" s="18">
        <v>109.47664969119081</v>
      </c>
    </row>
    <row r="213" spans="1:5" ht="18" customHeight="1" x14ac:dyDescent="0.25">
      <c r="A213" s="13">
        <v>2</v>
      </c>
      <c r="B213" s="8" t="s">
        <v>189</v>
      </c>
      <c r="C213" s="25">
        <v>6840.9</v>
      </c>
      <c r="D213" s="25">
        <v>7008</v>
      </c>
      <c r="E213" s="18">
        <v>102.44266105337016</v>
      </c>
    </row>
    <row r="214" spans="1:5" ht="18" customHeight="1" x14ac:dyDescent="0.25">
      <c r="A214" s="13"/>
      <c r="B214" s="9" t="s">
        <v>15</v>
      </c>
      <c r="C214" s="25"/>
      <c r="D214" s="25"/>
      <c r="E214" s="18"/>
    </row>
    <row r="215" spans="1:5" ht="18" customHeight="1" x14ac:dyDescent="0.25">
      <c r="A215" s="13">
        <v>3</v>
      </c>
      <c r="B215" s="8" t="s">
        <v>177</v>
      </c>
      <c r="C215" s="25">
        <v>81573</v>
      </c>
      <c r="D215" s="25">
        <v>83742.3</v>
      </c>
      <c r="E215" s="18">
        <v>102.6593358096429</v>
      </c>
    </row>
    <row r="216" spans="1:5" ht="18" customHeight="1" x14ac:dyDescent="0.25">
      <c r="A216" s="13">
        <v>4</v>
      </c>
      <c r="B216" s="8" t="s">
        <v>178</v>
      </c>
      <c r="C216" s="25">
        <v>109382.6</v>
      </c>
      <c r="D216" s="25">
        <v>110147.40000000001</v>
      </c>
      <c r="E216" s="18">
        <v>100.69919713007371</v>
      </c>
    </row>
    <row r="217" spans="1:5" ht="18" customHeight="1" x14ac:dyDescent="0.25">
      <c r="A217" s="13">
        <v>5</v>
      </c>
      <c r="B217" s="8" t="s">
        <v>179</v>
      </c>
      <c r="C217" s="25">
        <v>109969.5</v>
      </c>
      <c r="D217" s="25">
        <v>110261.3</v>
      </c>
      <c r="E217" s="18">
        <v>100.26534630056516</v>
      </c>
    </row>
    <row r="218" spans="1:5" ht="18" customHeight="1" x14ac:dyDescent="0.25">
      <c r="A218" s="13">
        <v>6</v>
      </c>
      <c r="B218" s="8" t="s">
        <v>180</v>
      </c>
      <c r="C218" s="25">
        <v>129491.9</v>
      </c>
      <c r="D218" s="25">
        <v>133539.79999999999</v>
      </c>
      <c r="E218" s="18">
        <v>103.12598703084903</v>
      </c>
    </row>
    <row r="219" spans="1:5" ht="18" customHeight="1" x14ac:dyDescent="0.25">
      <c r="A219" s="13">
        <v>7</v>
      </c>
      <c r="B219" s="8" t="s">
        <v>181</v>
      </c>
      <c r="C219" s="25">
        <v>121756.8</v>
      </c>
      <c r="D219" s="25">
        <v>123652.3</v>
      </c>
      <c r="E219" s="18">
        <v>101.55679189991854</v>
      </c>
    </row>
    <row r="220" spans="1:5" ht="18" customHeight="1" x14ac:dyDescent="0.25">
      <c r="A220" s="13">
        <v>8</v>
      </c>
      <c r="B220" s="8" t="s">
        <v>182</v>
      </c>
      <c r="C220" s="25">
        <v>23614.199999999997</v>
      </c>
      <c r="D220" s="25">
        <v>23906.899999999998</v>
      </c>
      <c r="E220" s="18">
        <v>101.23950843136757</v>
      </c>
    </row>
    <row r="221" spans="1:5" ht="18" customHeight="1" x14ac:dyDescent="0.25">
      <c r="A221" s="13">
        <v>9</v>
      </c>
      <c r="B221" s="8" t="s">
        <v>183</v>
      </c>
      <c r="C221" s="25">
        <v>114486.2</v>
      </c>
      <c r="D221" s="25">
        <v>117971.29999999999</v>
      </c>
      <c r="E221" s="18">
        <v>103.04412234837037</v>
      </c>
    </row>
    <row r="222" spans="1:5" ht="18" customHeight="1" x14ac:dyDescent="0.25">
      <c r="A222" s="13">
        <v>10</v>
      </c>
      <c r="B222" s="8" t="s">
        <v>184</v>
      </c>
      <c r="C222" s="25">
        <v>84033.599999999991</v>
      </c>
      <c r="D222" s="25">
        <v>86597.799999999988</v>
      </c>
      <c r="E222" s="18">
        <v>103.05139848822375</v>
      </c>
    </row>
    <row r="223" spans="1:5" ht="18" customHeight="1" x14ac:dyDescent="0.25">
      <c r="A223" s="13">
        <v>11</v>
      </c>
      <c r="B223" s="8" t="s">
        <v>185</v>
      </c>
      <c r="C223" s="25">
        <v>109134.6</v>
      </c>
      <c r="D223" s="25">
        <v>110621.1</v>
      </c>
      <c r="E223" s="18">
        <v>101.36207948716537</v>
      </c>
    </row>
    <row r="224" spans="1:5" ht="18" customHeight="1" x14ac:dyDescent="0.25">
      <c r="A224" s="13">
        <v>12</v>
      </c>
      <c r="B224" s="8" t="s">
        <v>186</v>
      </c>
      <c r="C224" s="25">
        <v>88554.5</v>
      </c>
      <c r="D224" s="25">
        <v>90279.2</v>
      </c>
      <c r="E224" s="18">
        <v>101.94761418109752</v>
      </c>
    </row>
    <row r="225" spans="1:5" ht="18" customHeight="1" x14ac:dyDescent="0.25">
      <c r="A225" s="13">
        <v>13</v>
      </c>
      <c r="B225" s="8" t="s">
        <v>187</v>
      </c>
      <c r="C225" s="25">
        <v>83948.2</v>
      </c>
      <c r="D225" s="25">
        <v>89552</v>
      </c>
      <c r="E225" s="18">
        <v>106.67530691545501</v>
      </c>
    </row>
    <row r="227" spans="1:5" x14ac:dyDescent="0.25">
      <c r="B227" s="19" t="s">
        <v>211</v>
      </c>
    </row>
  </sheetData>
  <autoFilter ref="A4:E225"/>
  <mergeCells count="4">
    <mergeCell ref="A1:E1"/>
    <mergeCell ref="B3:B4"/>
    <mergeCell ref="A3:A4"/>
    <mergeCell ref="C3:E3"/>
  </mergeCells>
  <conditionalFormatting sqref="B5:B6 B8:B23">
    <cfRule type="cellIs" dxfId="0" priority="15" operator="lessThan">
      <formula>0</formula>
    </cfRule>
  </conditionalFormatting>
  <printOptions horizontalCentered="1"/>
  <pageMargins left="0.11811023622047245" right="0.11811023622047245" top="0.31496062992125984" bottom="0.19685039370078741" header="0.19685039370078741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IV chorak sut</vt:lpstr>
      <vt:lpstr>'IV chorak sut'!Заголовки_для_печати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Jahongir Artikov</cp:lastModifiedBy>
  <cp:lastPrinted>2023-02-02T11:40:08Z</cp:lastPrinted>
  <dcterms:created xsi:type="dcterms:W3CDTF">2022-03-18T14:42:06Z</dcterms:created>
  <dcterms:modified xsi:type="dcterms:W3CDTF">2023-02-02T11:55:08Z</dcterms:modified>
</cp:coreProperties>
</file>