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3. Сабзавот+\"/>
    </mc:Choice>
  </mc:AlternateContent>
  <bookViews>
    <workbookView xWindow="0" yWindow="0" windowWidth="28800" windowHeight="12330"/>
  </bookViews>
  <sheets>
    <sheet name="IV chorak sabzavot" sheetId="1" r:id="rId1"/>
  </sheets>
  <definedNames>
    <definedName name="_xlnm._FilterDatabase" localSheetId="0" hidden="1">'IV chorak sabzavot'!$A$3:$E$224</definedName>
    <definedName name="_xlnm.Print_Titles" localSheetId="0">'IV chorak sabzavot'!$2:$3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71" i="1" l="1"/>
  <c r="D2" i="1" s="1"/>
  <c r="C71" i="1"/>
  <c r="C2" i="1" s="1"/>
  <c r="C4" i="1"/>
  <c r="D4" i="1"/>
  <c r="E71" i="1" l="1"/>
  <c r="D23" i="1"/>
  <c r="D41" i="1"/>
  <c r="D56" i="1"/>
  <c r="D89" i="1"/>
  <c r="D102" i="1"/>
  <c r="D116" i="1"/>
  <c r="D134" i="1"/>
  <c r="D151" i="1"/>
  <c r="D164" i="1"/>
  <c r="D189" i="1"/>
  <c r="D210" i="1"/>
  <c r="C210" i="1" l="1"/>
  <c r="E210" i="1" s="1"/>
  <c r="C189" i="1"/>
  <c r="E189" i="1" s="1"/>
  <c r="C164" i="1"/>
  <c r="E164" i="1" s="1"/>
  <c r="C151" i="1"/>
  <c r="E151" i="1" s="1"/>
  <c r="C134" i="1"/>
  <c r="E134" i="1" s="1"/>
  <c r="C116" i="1"/>
  <c r="E116" i="1" s="1"/>
  <c r="C102" i="1"/>
  <c r="E102" i="1" s="1"/>
  <c r="C89" i="1"/>
  <c r="E89" i="1" s="1"/>
  <c r="C56" i="1"/>
  <c r="E56" i="1" s="1"/>
  <c r="C41" i="1"/>
  <c r="E41" i="1" s="1"/>
  <c r="C23" i="1"/>
  <c r="E23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<sst xmlns="http://schemas.openxmlformats.org/spreadsheetml/2006/main" count="229" uniqueCount="217">
  <si>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</si>
  <si>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</si>
  <si>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</si>
  <si>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</si>
  <si>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</si>
  <si>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</si>
  <si>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</si>
  <si>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</si>
  <si>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</si>
  <si>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</si>
  <si>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</si>
  <si>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</si>
  <si>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</si>
  <si>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</si>
  <si>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</si>
  <si>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</si>
  <si>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</si>
  <si>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</si>
  <si>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</si>
  <si>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</si>
  <si>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</si>
  <si>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</si>
  <si>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</si>
  <si>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</si>
  <si>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</si>
  <si>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</si>
  <si>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</si>
  <si>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</si>
  <si>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</si>
  <si>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</si>
  <si>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</si>
  <si>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</si>
  <si>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</si>
  <si>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</si>
  <si>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</si>
  <si>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</si>
  <si>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</si>
  <si>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</si>
  <si>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</si>
  <si>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</si>
  <si>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</si>
  <si>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</si>
  <si>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</si>
  <si>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</si>
  <si>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</si>
  <si>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</si>
  <si>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</si>
  <si>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</si>
  <si>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</si>
  <si>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</si>
  <si>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</si>
  <si>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</si>
  <si>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</si>
  <si>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</si>
  <si>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</si>
  <si>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</si>
  <si>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</si>
  <si>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</si>
  <si>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</si>
  <si>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</si>
  <si>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</si>
  <si>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</si>
  <si>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</si>
  <si>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</si>
  <si>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</si>
  <si>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</si>
  <si>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</si>
  <si>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</si>
  <si>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</si>
  <si>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</si>
  <si>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</si>
  <si>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</si>
  <si>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</si>
  <si>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</si>
  <si>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</si>
  <si>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</si>
  <si>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</si>
  <si>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</si>
  <si>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</si>
  <si>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</si>
  <si>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</si>
  <si>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</si>
  <si>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</si>
  <si>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</si>
  <si>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</si>
  <si>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</si>
  <si>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</si>
  <si>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</si>
  <si>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</si>
  <si>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</si>
  <si>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</si>
  <si>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</si>
  <si>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</si>
  <si>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</si>
  <si>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</si>
  <si>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</si>
  <si>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</si>
  <si>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</si>
  <si>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</si>
  <si>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</si>
  <si>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</si>
  <si>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</si>
  <si>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</si>
  <si>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</si>
  <si>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</si>
  <si>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</si>
  <si>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</si>
  <si>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</si>
  <si>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</si>
  <si>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</si>
  <si>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</si>
  <si>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</si>
  <si>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</si>
  <si>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</si>
  <si>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</si>
  <si>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</si>
  <si>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</si>
  <si>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</si>
  <si>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</si>
  <si>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</si>
  <si>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</si>
  <si>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</si>
  <si>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</si>
  <si>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</si>
  <si>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</si>
  <si>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</si>
  <si>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</si>
  <si>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</si>
  <si>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</si>
  <si>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</si>
  <si>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</si>
  <si>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</si>
  <si>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</si>
  <si>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</si>
  <si>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</si>
  <si>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</si>
  <si>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</si>
  <si>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</si>
  <si>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</si>
  <si>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</si>
  <si>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</si>
  <si>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</si>
  <si>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</si>
  <si>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</si>
  <si>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</si>
  <si>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</si>
  <si>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</si>
  <si>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</si>
  <si>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</si>
  <si>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</si>
  <si>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</si>
  <si>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</si>
  <si>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</si>
  <si>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</si>
  <si>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</si>
  <si>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</si>
  <si>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</si>
  <si>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</si>
  <si>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</si>
  <si>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</si>
  <si>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</si>
  <si>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</si>
  <si>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</si>
  <si>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</si>
  <si>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</si>
  <si>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</si>
  <si>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</si>
  <si>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</si>
  <si>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</si>
  <si>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</si>
  <si>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</si>
  <si>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</si>
  <si>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</si>
  <si>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</si>
  <si>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</si>
  <si>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</si>
  <si>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</si>
  <si>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</si>
  <si>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</si>
  <si>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</si>
  <si>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</si>
  <si>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</si>
  <si>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</si>
  <si>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</si>
  <si>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</si>
  <si>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</si>
  <si>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</si>
  <si>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</si>
  <si>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</si>
  <si>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</si>
  <si>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</si>
  <si>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</si>
  <si>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</si>
  <si>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</si>
  <si>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</si>
  <si>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</si>
  <si>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</si>
  <si>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</si>
  <si>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</si>
  <si>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</si>
  <si>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</si>
  <si>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</si>
  <si>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</si>
  <si>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</si>
  <si>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</si>
  <si>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</si>
  <si>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</si>
  <si>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</si>
  <si>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</si>
  <si>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</si>
  <si>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</si>
  <si>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O‘sish sur'ati, % da</t>
  </si>
  <si>
    <t>*Davlat statistika qo‘mitasi ma'lumoti asosida</t>
  </si>
  <si>
    <t>Farg‘ona viloyati</t>
  </si>
  <si>
    <t>2021-2022 yil yanvar-dekabr oylarida tumanlar (shaharlar) bo‘yicha sabzavot 
ishlab chiqarish ko‘rsatkichlari</t>
  </si>
  <si>
    <t>2021 yil 
yanvar-dekabr</t>
  </si>
  <si>
    <t>2022 yil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</si>
</sst>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0" fontId="4" fillId="0" borderId="7" xfId="3" applyFont="1" applyBorder="1" applyAlignment="1">
      <alignment horizontal="left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3" fontId="12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abSelected="1" zoomScaleNormal="100" workbookViewId="0">
      <selection activeCell="G21" sqref="G21"/>
    </sheetView>
  </sheetViews>
  <sheetFormatPr defaultRowHeight="15.75" x14ac:dyDescent="0.25"/>
  <cols>
    <col min="1" max="1" width="9" style="27"/>
    <col min="2" max="2" width="27.375" style="1" customWidth="1"/>
    <col min="3" max="4" width="18.75" style="3" customWidth="1"/>
    <col min="5" max="5" width="19" style="3" customWidth="1"/>
    <col min="6" max="6" width="9" style="1"/>
    <col min="7" max="7" width="10.375" style="1" bestFit="1" customWidth="1"/>
    <col min="8" max="8" width="12.75" style="1" customWidth="1"/>
    <col min="9" max="16384" width="9" style="1"/>
  </cols>
  <sheetData>
    <row r="1" spans="1:8" ht="40.5" customHeight="1" x14ac:dyDescent="0.25">
      <c r="A1" s="29" t="s">
        <v>214</v>
      </c>
      <c r="B1" s="29"/>
      <c r="C1" s="29"/>
      <c r="D1" s="29"/>
      <c r="E1" s="29"/>
    </row>
    <row r="2" spans="1:8" ht="21" customHeight="1" thickBot="1" x14ac:dyDescent="0.3">
      <c r="C2" s="28">
        <f>+C4+C23+C41+C56+C71+C89+C102+C116+C134+C151+C164+C189+C210</f>
        <v>10850198</v>
      </c>
      <c r="D2" s="28">
        <f>+D4+D23+D41+D56+D71+D89+D102+D116+D134+D151+D164+D189+D210</f>
        <v>11163020</v>
      </c>
      <c r="E2" s="5" t="s">
        <v>209</v>
      </c>
    </row>
    <row r="3" spans="1:8" ht="48.75" customHeight="1" thickBot="1" x14ac:dyDescent="0.3">
      <c r="A3" s="16" t="s">
        <v>208</v>
      </c>
      <c r="B3" s="8" t="s">
        <v>0</v>
      </c>
      <c r="C3" s="9" t="s">
        <v>215</v>
      </c>
      <c r="D3" s="9" t="s">
        <v>216</v>
      </c>
      <c r="E3" s="10" t="s">
        <v>211</v>
      </c>
    </row>
    <row r="4" spans="1:8" s="2" customFormat="1" ht="19.5" customHeight="1" x14ac:dyDescent="0.25">
      <c r="A4" s="17"/>
      <c r="B4" s="11" t="s">
        <v>190</v>
      </c>
      <c r="C4" s="20">
        <f>SUM(C5:C22)</f>
        <v>301497.00000000006</v>
      </c>
      <c r="D4" s="20">
        <f t="shared" ref="D4" si="0">SUM(D5:D22)</f>
        <v>314563.00000000006</v>
      </c>
      <c r="E4" s="20">
        <f>+D4/C4*100</f>
        <v>104.33370812976581</v>
      </c>
      <c r="G4" s="19"/>
      <c r="H4" s="19"/>
    </row>
    <row r="5" spans="1:8" ht="18" customHeight="1" x14ac:dyDescent="0.25">
      <c r="A5" s="18">
        <v>1</v>
      </c>
      <c r="B5" s="12" t="s">
        <v>207</v>
      </c>
      <c r="C5" s="21">
        <v>4471.4000000000005</v>
      </c>
      <c r="D5" s="21">
        <v>4411.6000000000004</v>
      </c>
      <c r="E5" s="21">
        <v>98.662611262691769</v>
      </c>
    </row>
    <row r="6" spans="1:8" ht="18" customHeight="1" x14ac:dyDescent="0.25">
      <c r="A6" s="18"/>
      <c r="B6" s="13" t="s">
        <v>15</v>
      </c>
      <c r="C6" s="21"/>
      <c r="D6" s="21"/>
      <c r="E6" s="21"/>
    </row>
    <row r="7" spans="1:8" ht="18" customHeight="1" x14ac:dyDescent="0.25">
      <c r="A7" s="18">
        <v>2</v>
      </c>
      <c r="B7" s="12" t="s">
        <v>191</v>
      </c>
      <c r="C7" s="22">
        <v>76549.899999999994</v>
      </c>
      <c r="D7" s="22">
        <v>79279.499999999985</v>
      </c>
      <c r="E7" s="21">
        <v>103.56577866202305</v>
      </c>
    </row>
    <row r="8" spans="1:8" ht="18" customHeight="1" x14ac:dyDescent="0.25">
      <c r="A8" s="18">
        <v>3</v>
      </c>
      <c r="B8" s="12" t="s">
        <v>192</v>
      </c>
      <c r="C8" s="21">
        <v>33132.700000000004</v>
      </c>
      <c r="D8" s="21">
        <v>33219.4</v>
      </c>
      <c r="E8" s="21">
        <v>100.26167502195716</v>
      </c>
    </row>
    <row r="9" spans="1:8" ht="18" customHeight="1" x14ac:dyDescent="0.25">
      <c r="A9" s="18">
        <v>4</v>
      </c>
      <c r="B9" s="12" t="s">
        <v>193</v>
      </c>
      <c r="C9" s="21">
        <v>2442.2000000000003</v>
      </c>
      <c r="D9" s="21">
        <v>2603.8000000000002</v>
      </c>
      <c r="E9" s="21">
        <v>106.6169846859389</v>
      </c>
    </row>
    <row r="10" spans="1:8" ht="18" customHeight="1" x14ac:dyDescent="0.25">
      <c r="A10" s="18">
        <v>5</v>
      </c>
      <c r="B10" s="12" t="s">
        <v>194</v>
      </c>
      <c r="C10" s="21">
        <v>6010.6</v>
      </c>
      <c r="D10" s="21">
        <v>6060.5000000000009</v>
      </c>
      <c r="E10" s="21">
        <v>100.83019998003529</v>
      </c>
    </row>
    <row r="11" spans="1:8" ht="18" customHeight="1" x14ac:dyDescent="0.25">
      <c r="A11" s="18">
        <v>6</v>
      </c>
      <c r="B11" s="12" t="s">
        <v>195</v>
      </c>
      <c r="C11" s="21">
        <v>7570</v>
      </c>
      <c r="D11" s="21">
        <v>7815.6</v>
      </c>
      <c r="E11" s="21">
        <v>103.2443857331572</v>
      </c>
    </row>
    <row r="12" spans="1:8" ht="18" customHeight="1" x14ac:dyDescent="0.25">
      <c r="A12" s="18">
        <v>7</v>
      </c>
      <c r="B12" s="12" t="s">
        <v>196</v>
      </c>
      <c r="C12" s="21">
        <v>16024</v>
      </c>
      <c r="D12" s="21">
        <v>17061.099999999999</v>
      </c>
      <c r="E12" s="21">
        <v>106.47216674987519</v>
      </c>
    </row>
    <row r="13" spans="1:8" ht="18" customHeight="1" x14ac:dyDescent="0.25">
      <c r="A13" s="18">
        <v>8</v>
      </c>
      <c r="B13" s="12" t="s">
        <v>197</v>
      </c>
      <c r="C13" s="21">
        <v>13694.599999999999</v>
      </c>
      <c r="D13" s="21">
        <v>20274.8</v>
      </c>
      <c r="E13" s="21">
        <v>148.04959619119947</v>
      </c>
    </row>
    <row r="14" spans="1:8" ht="18" customHeight="1" x14ac:dyDescent="0.25">
      <c r="A14" s="18">
        <v>9</v>
      </c>
      <c r="B14" s="12" t="s">
        <v>198</v>
      </c>
      <c r="C14" s="21">
        <v>3295.1</v>
      </c>
      <c r="D14" s="21">
        <v>3617</v>
      </c>
      <c r="E14" s="21">
        <v>109.76905101514369</v>
      </c>
    </row>
    <row r="15" spans="1:8" ht="18" customHeight="1" x14ac:dyDescent="0.25">
      <c r="A15" s="18">
        <v>10</v>
      </c>
      <c r="B15" s="12" t="s">
        <v>199</v>
      </c>
      <c r="C15" s="21">
        <v>19709.7</v>
      </c>
      <c r="D15" s="21">
        <v>20334</v>
      </c>
      <c r="E15" s="21">
        <v>103.16747591287539</v>
      </c>
    </row>
    <row r="16" spans="1:8" ht="18" customHeight="1" x14ac:dyDescent="0.25">
      <c r="A16" s="18">
        <v>11</v>
      </c>
      <c r="B16" s="12" t="s">
        <v>200</v>
      </c>
      <c r="C16" s="22">
        <v>5784.5999999999995</v>
      </c>
      <c r="D16" s="21">
        <v>5959.6</v>
      </c>
      <c r="E16" s="21">
        <v>103.02527400338832</v>
      </c>
    </row>
    <row r="17" spans="1:6" ht="18" customHeight="1" x14ac:dyDescent="0.25">
      <c r="A17" s="18">
        <v>12</v>
      </c>
      <c r="B17" s="12" t="s">
        <v>201</v>
      </c>
      <c r="C17" s="22">
        <v>5330.9</v>
      </c>
      <c r="D17" s="21">
        <v>5538.5</v>
      </c>
      <c r="E17" s="21">
        <v>103.89427676377348</v>
      </c>
    </row>
    <row r="18" spans="1:6" ht="18" customHeight="1" x14ac:dyDescent="0.25">
      <c r="A18" s="18">
        <v>13</v>
      </c>
      <c r="B18" s="12" t="s">
        <v>202</v>
      </c>
      <c r="C18" s="22">
        <v>32052.199999999997</v>
      </c>
      <c r="D18" s="21">
        <v>33036.299999999988</v>
      </c>
      <c r="E18" s="21">
        <v>103.07030406649152</v>
      </c>
    </row>
    <row r="19" spans="1:6" ht="18" customHeight="1" x14ac:dyDescent="0.25">
      <c r="A19" s="18">
        <v>14</v>
      </c>
      <c r="B19" s="12" t="s">
        <v>203</v>
      </c>
      <c r="C19" s="22">
        <v>8698.4</v>
      </c>
      <c r="D19" s="21">
        <v>9102.5999999999985</v>
      </c>
      <c r="E19" s="21">
        <v>104.64683160121399</v>
      </c>
    </row>
    <row r="20" spans="1:6" ht="18" customHeight="1" x14ac:dyDescent="0.25">
      <c r="A20" s="18">
        <v>15</v>
      </c>
      <c r="B20" s="12" t="s">
        <v>204</v>
      </c>
      <c r="C20" s="22">
        <v>24174.399999999998</v>
      </c>
      <c r="D20" s="21">
        <v>22937.4</v>
      </c>
      <c r="E20" s="21">
        <v>94.883016744986449</v>
      </c>
    </row>
    <row r="21" spans="1:6" ht="18" customHeight="1" x14ac:dyDescent="0.25">
      <c r="A21" s="18">
        <v>16</v>
      </c>
      <c r="B21" s="12" t="s">
        <v>205</v>
      </c>
      <c r="C21" s="22">
        <v>15119.400000000001</v>
      </c>
      <c r="D21" s="21">
        <v>15398.900000000001</v>
      </c>
      <c r="E21" s="21">
        <v>101.84861833141528</v>
      </c>
    </row>
    <row r="22" spans="1:6" ht="18" customHeight="1" x14ac:dyDescent="0.25">
      <c r="A22" s="18">
        <v>17</v>
      </c>
      <c r="B22" s="12" t="s">
        <v>206</v>
      </c>
      <c r="C22" s="22">
        <v>27436.899999999998</v>
      </c>
      <c r="D22" s="21">
        <v>27912.399999999998</v>
      </c>
      <c r="E22" s="21">
        <v>101.73306751127132</v>
      </c>
    </row>
    <row r="23" spans="1:6" s="2" customFormat="1" ht="18" customHeight="1" x14ac:dyDescent="0.25">
      <c r="A23" s="18"/>
      <c r="B23" s="14" t="s">
        <v>82</v>
      </c>
      <c r="C23" s="23">
        <f>SUM(C24:C40)</f>
        <v>1676391</v>
      </c>
      <c r="D23" s="23">
        <f t="shared" ref="D23" si="1">SUM(D24:D40)</f>
        <v>1708210.0000000002</v>
      </c>
      <c r="E23" s="20">
        <f>+D23/C23*100</f>
        <v>101.89806554676089</v>
      </c>
    </row>
    <row r="24" spans="1:6" ht="18" customHeight="1" x14ac:dyDescent="0.25">
      <c r="A24" s="18">
        <v>1</v>
      </c>
      <c r="B24" s="12" t="s">
        <v>16</v>
      </c>
      <c r="C24" s="21">
        <v>39064.199999999997</v>
      </c>
      <c r="D24" s="21">
        <v>39180.800000000003</v>
      </c>
      <c r="E24" s="21">
        <v>100.29848301001942</v>
      </c>
      <c r="F24" s="2"/>
    </row>
    <row r="25" spans="1:6" ht="18" customHeight="1" x14ac:dyDescent="0.25">
      <c r="A25" s="18">
        <v>2</v>
      </c>
      <c r="B25" s="12" t="s">
        <v>17</v>
      </c>
      <c r="C25" s="21">
        <v>559.29999999999995</v>
      </c>
      <c r="D25" s="21">
        <v>911</v>
      </c>
      <c r="E25" s="21">
        <v>162.88217414625424</v>
      </c>
      <c r="F25" s="2"/>
    </row>
    <row r="26" spans="1:6" ht="18" customHeight="1" x14ac:dyDescent="0.25">
      <c r="A26" s="18"/>
      <c r="B26" s="13" t="s">
        <v>15</v>
      </c>
      <c r="C26" s="21"/>
      <c r="D26" s="21"/>
      <c r="E26" s="21"/>
      <c r="F26" s="2"/>
    </row>
    <row r="27" spans="1:6" ht="18" customHeight="1" x14ac:dyDescent="0.25">
      <c r="A27" s="18">
        <v>3</v>
      </c>
      <c r="B27" s="12" t="s">
        <v>1</v>
      </c>
      <c r="C27" s="21">
        <v>122708.6</v>
      </c>
      <c r="D27" s="21">
        <v>125298.1</v>
      </c>
      <c r="E27" s="21">
        <v>102.11028403877154</v>
      </c>
      <c r="F27" s="2"/>
    </row>
    <row r="28" spans="1:6" ht="18" customHeight="1" x14ac:dyDescent="0.25">
      <c r="A28" s="18">
        <v>4</v>
      </c>
      <c r="B28" s="12" t="s">
        <v>2</v>
      </c>
      <c r="C28" s="21">
        <v>79193.8</v>
      </c>
      <c r="D28" s="21">
        <v>86360.5</v>
      </c>
      <c r="E28" s="21">
        <v>109.04957206245942</v>
      </c>
      <c r="F28" s="2"/>
    </row>
    <row r="29" spans="1:6" ht="18" customHeight="1" x14ac:dyDescent="0.25">
      <c r="A29" s="18">
        <v>5</v>
      </c>
      <c r="B29" s="12" t="s">
        <v>3</v>
      </c>
      <c r="C29" s="21">
        <v>103818.20000000001</v>
      </c>
      <c r="D29" s="21">
        <v>107821</v>
      </c>
      <c r="E29" s="21">
        <v>103.85558601478353</v>
      </c>
      <c r="F29" s="2"/>
    </row>
    <row r="30" spans="1:6" ht="18" customHeight="1" x14ac:dyDescent="0.25">
      <c r="A30" s="18">
        <v>6</v>
      </c>
      <c r="B30" s="12" t="s">
        <v>4</v>
      </c>
      <c r="C30" s="21">
        <v>155529.80000000002</v>
      </c>
      <c r="D30" s="21">
        <v>155530.20000000001</v>
      </c>
      <c r="E30" s="21">
        <v>100.00025718543969</v>
      </c>
      <c r="F30" s="2"/>
    </row>
    <row r="31" spans="1:6" ht="18" customHeight="1" x14ac:dyDescent="0.25">
      <c r="A31" s="18">
        <v>7</v>
      </c>
      <c r="B31" s="12" t="s">
        <v>5</v>
      </c>
      <c r="C31" s="21">
        <v>99597.5</v>
      </c>
      <c r="D31" s="21">
        <v>102357.70000000001</v>
      </c>
      <c r="E31" s="21">
        <v>102.77135470267828</v>
      </c>
      <c r="F31" s="2"/>
    </row>
    <row r="32" spans="1:6" ht="18" customHeight="1" x14ac:dyDescent="0.25">
      <c r="A32" s="18">
        <v>8</v>
      </c>
      <c r="B32" s="12" t="s">
        <v>6</v>
      </c>
      <c r="C32" s="21">
        <v>184838</v>
      </c>
      <c r="D32" s="21">
        <v>189270.50000000006</v>
      </c>
      <c r="E32" s="21">
        <v>102.39804585637155</v>
      </c>
      <c r="F32" s="2"/>
    </row>
    <row r="33" spans="1:6" ht="18" customHeight="1" x14ac:dyDescent="0.25">
      <c r="A33" s="18">
        <v>9</v>
      </c>
      <c r="B33" s="12" t="s">
        <v>7</v>
      </c>
      <c r="C33" s="21">
        <v>62477.2</v>
      </c>
      <c r="D33" s="21">
        <v>63776.3</v>
      </c>
      <c r="E33" s="21">
        <v>102.07931853540173</v>
      </c>
      <c r="F33" s="2"/>
    </row>
    <row r="34" spans="1:6" ht="18" customHeight="1" x14ac:dyDescent="0.25">
      <c r="A34" s="18">
        <v>10</v>
      </c>
      <c r="B34" s="12" t="s">
        <v>8</v>
      </c>
      <c r="C34" s="21">
        <v>33813.699999999997</v>
      </c>
      <c r="D34" s="21">
        <v>33832.300000000003</v>
      </c>
      <c r="E34" s="21">
        <v>100.05500728994463</v>
      </c>
      <c r="F34" s="2"/>
    </row>
    <row r="35" spans="1:6" ht="18" customHeight="1" x14ac:dyDescent="0.25">
      <c r="A35" s="18">
        <v>11</v>
      </c>
      <c r="B35" s="12" t="s">
        <v>9</v>
      </c>
      <c r="C35" s="21">
        <v>101370.2</v>
      </c>
      <c r="D35" s="21">
        <v>99202.299999999988</v>
      </c>
      <c r="E35" s="21">
        <v>97.861403055335785</v>
      </c>
      <c r="F35" s="2"/>
    </row>
    <row r="36" spans="1:6" ht="18" customHeight="1" x14ac:dyDescent="0.25">
      <c r="A36" s="18">
        <v>12</v>
      </c>
      <c r="B36" s="12" t="s">
        <v>10</v>
      </c>
      <c r="C36" s="21">
        <v>181157.9</v>
      </c>
      <c r="D36" s="21">
        <v>182239.79999999996</v>
      </c>
      <c r="E36" s="21">
        <v>100.59721381181829</v>
      </c>
      <c r="F36" s="2"/>
    </row>
    <row r="37" spans="1:6" ht="18" customHeight="1" x14ac:dyDescent="0.25">
      <c r="A37" s="18">
        <v>13</v>
      </c>
      <c r="B37" s="12" t="s">
        <v>11</v>
      </c>
      <c r="C37" s="21">
        <v>145712</v>
      </c>
      <c r="D37" s="21">
        <v>149623.29999999999</v>
      </c>
      <c r="E37" s="21">
        <v>102.68426759635445</v>
      </c>
      <c r="F37" s="2"/>
    </row>
    <row r="38" spans="1:6" ht="18" customHeight="1" x14ac:dyDescent="0.25">
      <c r="A38" s="18">
        <v>14</v>
      </c>
      <c r="B38" s="12" t="s">
        <v>12</v>
      </c>
      <c r="C38" s="21">
        <v>168450.5</v>
      </c>
      <c r="D38" s="21">
        <v>169809.9</v>
      </c>
      <c r="E38" s="21">
        <v>100.8070026506303</v>
      </c>
      <c r="F38" s="2"/>
    </row>
    <row r="39" spans="1:6" ht="18" customHeight="1" x14ac:dyDescent="0.25">
      <c r="A39" s="18">
        <v>15</v>
      </c>
      <c r="B39" s="12" t="s">
        <v>13</v>
      </c>
      <c r="C39" s="21">
        <v>134256.6</v>
      </c>
      <c r="D39" s="21">
        <v>136720</v>
      </c>
      <c r="E39" s="21">
        <v>101.83484461843962</v>
      </c>
      <c r="F39" s="2"/>
    </row>
    <row r="40" spans="1:6" ht="18" customHeight="1" x14ac:dyDescent="0.25">
      <c r="A40" s="18">
        <v>16</v>
      </c>
      <c r="B40" s="12" t="s">
        <v>14</v>
      </c>
      <c r="C40" s="21">
        <v>63843.5</v>
      </c>
      <c r="D40" s="21">
        <v>66276.3</v>
      </c>
      <c r="E40" s="21">
        <v>103.81056802963498</v>
      </c>
      <c r="F40" s="2"/>
    </row>
    <row r="41" spans="1:6" s="2" customFormat="1" ht="18" customHeight="1" x14ac:dyDescent="0.25">
      <c r="A41" s="18"/>
      <c r="B41" s="14" t="s">
        <v>83</v>
      </c>
      <c r="C41" s="23">
        <f>SUM(C42:C55)</f>
        <v>831787.99999999988</v>
      </c>
      <c r="D41" s="23">
        <f t="shared" ref="D41" si="2">SUM(D42:D55)</f>
        <v>883955.99999999988</v>
      </c>
      <c r="E41" s="20">
        <f>+D41/C41*100</f>
        <v>106.27179040813284</v>
      </c>
    </row>
    <row r="42" spans="1:6" ht="18" customHeight="1" x14ac:dyDescent="0.25">
      <c r="A42" s="18">
        <v>1</v>
      </c>
      <c r="B42" s="12" t="s">
        <v>29</v>
      </c>
      <c r="C42" s="21">
        <v>28249.000000000004</v>
      </c>
      <c r="D42" s="21">
        <v>28943.1</v>
      </c>
      <c r="E42" s="21">
        <v>102.45707812665934</v>
      </c>
      <c r="F42" s="2"/>
    </row>
    <row r="43" spans="1:6" ht="18" customHeight="1" x14ac:dyDescent="0.25">
      <c r="A43" s="18">
        <v>2</v>
      </c>
      <c r="B43" s="12" t="s">
        <v>30</v>
      </c>
      <c r="C43" s="21">
        <v>624.9</v>
      </c>
      <c r="D43" s="21">
        <v>635.4</v>
      </c>
      <c r="E43" s="21">
        <v>101.68026884301489</v>
      </c>
      <c r="F43" s="2"/>
    </row>
    <row r="44" spans="1:6" ht="18" customHeight="1" x14ac:dyDescent="0.25">
      <c r="A44" s="18"/>
      <c r="B44" s="13" t="s">
        <v>15</v>
      </c>
      <c r="C44" s="21"/>
      <c r="D44" s="21"/>
      <c r="E44" s="21"/>
    </row>
    <row r="45" spans="1:6" ht="18" customHeight="1" x14ac:dyDescent="0.25">
      <c r="A45" s="18">
        <v>3</v>
      </c>
      <c r="B45" s="12" t="s">
        <v>18</v>
      </c>
      <c r="C45" s="21">
        <v>65993.599999999991</v>
      </c>
      <c r="D45" s="21">
        <v>68671.199999999997</v>
      </c>
      <c r="E45" s="21">
        <v>104.05736313824372</v>
      </c>
    </row>
    <row r="46" spans="1:6" ht="18" customHeight="1" x14ac:dyDescent="0.25">
      <c r="A46" s="18">
        <v>4</v>
      </c>
      <c r="B46" s="12" t="s">
        <v>19</v>
      </c>
      <c r="C46" s="21">
        <v>98566</v>
      </c>
      <c r="D46" s="21">
        <v>99853.700000000041</v>
      </c>
      <c r="E46" s="21">
        <v>101.30643426739448</v>
      </c>
    </row>
    <row r="47" spans="1:6" ht="18" customHeight="1" x14ac:dyDescent="0.25">
      <c r="A47" s="18">
        <v>5</v>
      </c>
      <c r="B47" s="12" t="s">
        <v>20</v>
      </c>
      <c r="C47" s="21">
        <v>53607.4</v>
      </c>
      <c r="D47" s="21">
        <v>55807.6</v>
      </c>
      <c r="E47" s="21">
        <v>104.10428411002958</v>
      </c>
    </row>
    <row r="48" spans="1:6" ht="18" customHeight="1" x14ac:dyDescent="0.25">
      <c r="A48" s="18">
        <v>6</v>
      </c>
      <c r="B48" s="12" t="s">
        <v>21</v>
      </c>
      <c r="C48" s="21">
        <v>77879.599999999991</v>
      </c>
      <c r="D48" s="21">
        <v>99740</v>
      </c>
      <c r="E48" s="21">
        <v>128.06948161007506</v>
      </c>
    </row>
    <row r="49" spans="1:5" ht="18" customHeight="1" x14ac:dyDescent="0.25">
      <c r="A49" s="18">
        <v>7</v>
      </c>
      <c r="B49" s="12" t="s">
        <v>22</v>
      </c>
      <c r="C49" s="21">
        <v>34590.300000000003</v>
      </c>
      <c r="D49" s="21">
        <v>33119</v>
      </c>
      <c r="E49" s="21">
        <v>95.746495404781101</v>
      </c>
    </row>
    <row r="50" spans="1:5" ht="18" customHeight="1" x14ac:dyDescent="0.25">
      <c r="A50" s="18">
        <v>8</v>
      </c>
      <c r="B50" s="12" t="s">
        <v>23</v>
      </c>
      <c r="C50" s="21">
        <v>83066.899999999994</v>
      </c>
      <c r="D50" s="21">
        <v>85390.8</v>
      </c>
      <c r="E50" s="21">
        <v>102.79762456526007</v>
      </c>
    </row>
    <row r="51" spans="1:5" ht="18" customHeight="1" x14ac:dyDescent="0.25">
      <c r="A51" s="18">
        <v>9</v>
      </c>
      <c r="B51" s="12" t="s">
        <v>24</v>
      </c>
      <c r="C51" s="21">
        <v>21938.600000000002</v>
      </c>
      <c r="D51" s="21">
        <v>22918.6</v>
      </c>
      <c r="E51" s="21">
        <v>104.46701248028587</v>
      </c>
    </row>
    <row r="52" spans="1:5" ht="18" customHeight="1" x14ac:dyDescent="0.25">
      <c r="A52" s="18">
        <v>10</v>
      </c>
      <c r="B52" s="12" t="s">
        <v>25</v>
      </c>
      <c r="C52" s="21">
        <v>93232.900000000009</v>
      </c>
      <c r="D52" s="21">
        <v>107289</v>
      </c>
      <c r="E52" s="21">
        <v>115.07633035119575</v>
      </c>
    </row>
    <row r="53" spans="1:5" ht="18" customHeight="1" x14ac:dyDescent="0.25">
      <c r="A53" s="18">
        <v>11</v>
      </c>
      <c r="B53" s="12" t="s">
        <v>26</v>
      </c>
      <c r="C53" s="21">
        <v>104816.70000000001</v>
      </c>
      <c r="D53" s="21">
        <v>106226.9</v>
      </c>
      <c r="E53" s="21">
        <v>101.34539629658251</v>
      </c>
    </row>
    <row r="54" spans="1:5" ht="18" customHeight="1" x14ac:dyDescent="0.25">
      <c r="A54" s="18">
        <v>12</v>
      </c>
      <c r="B54" s="12" t="s">
        <v>27</v>
      </c>
      <c r="C54" s="21">
        <v>116845.99999999999</v>
      </c>
      <c r="D54" s="21">
        <v>120612.6</v>
      </c>
      <c r="E54" s="21">
        <v>103.22355921469286</v>
      </c>
    </row>
    <row r="55" spans="1:5" ht="18" customHeight="1" x14ac:dyDescent="0.25">
      <c r="A55" s="18">
        <v>13</v>
      </c>
      <c r="B55" s="12" t="s">
        <v>28</v>
      </c>
      <c r="C55" s="21">
        <v>52376.100000000006</v>
      </c>
      <c r="D55" s="21">
        <v>54748.100000000006</v>
      </c>
      <c r="E55" s="21">
        <v>104.52878316636787</v>
      </c>
    </row>
    <row r="56" spans="1:5" s="2" customFormat="1" ht="18" customHeight="1" x14ac:dyDescent="0.25">
      <c r="A56" s="18"/>
      <c r="B56" s="14" t="s">
        <v>84</v>
      </c>
      <c r="C56" s="24">
        <f>SUM(C57:C70)</f>
        <v>436506.00000000006</v>
      </c>
      <c r="D56" s="24">
        <f t="shared" ref="D56" si="3">SUM(D57:D70)</f>
        <v>449666</v>
      </c>
      <c r="E56" s="20">
        <f>+D56/C56*100</f>
        <v>103.0148497386061</v>
      </c>
    </row>
    <row r="57" spans="1:5" ht="18" customHeight="1" x14ac:dyDescent="0.25">
      <c r="A57" s="18">
        <v>1</v>
      </c>
      <c r="B57" s="12" t="s">
        <v>43</v>
      </c>
      <c r="C57" s="25">
        <v>10307.599999999999</v>
      </c>
      <c r="D57" s="25">
        <v>8986.0999999999985</v>
      </c>
      <c r="E57" s="25">
        <v>87.179362800263888</v>
      </c>
    </row>
    <row r="58" spans="1:5" ht="18" customHeight="1" x14ac:dyDescent="0.25">
      <c r="A58" s="18"/>
      <c r="B58" s="13" t="s">
        <v>15</v>
      </c>
      <c r="C58" s="25"/>
      <c r="D58" s="25"/>
      <c r="E58" s="25"/>
    </row>
    <row r="59" spans="1:5" ht="18" customHeight="1" x14ac:dyDescent="0.25">
      <c r="A59" s="18">
        <v>2</v>
      </c>
      <c r="B59" s="12" t="s">
        <v>31</v>
      </c>
      <c r="C59" s="25">
        <v>25750.1</v>
      </c>
      <c r="D59" s="25">
        <v>22288.600000000006</v>
      </c>
      <c r="E59" s="25">
        <v>86.557333757927182</v>
      </c>
    </row>
    <row r="60" spans="1:5" ht="18" customHeight="1" x14ac:dyDescent="0.25">
      <c r="A60" s="18">
        <v>3</v>
      </c>
      <c r="B60" s="12" t="s">
        <v>32</v>
      </c>
      <c r="C60" s="25">
        <v>43324.799999999996</v>
      </c>
      <c r="D60" s="25">
        <v>43907.3</v>
      </c>
      <c r="E60" s="25">
        <v>101.34449553142775</v>
      </c>
    </row>
    <row r="61" spans="1:5" ht="18" customHeight="1" x14ac:dyDescent="0.25">
      <c r="A61" s="18">
        <v>4</v>
      </c>
      <c r="B61" s="12" t="s">
        <v>33</v>
      </c>
      <c r="C61" s="25">
        <v>114178</v>
      </c>
      <c r="D61" s="25">
        <v>128490.70000000001</v>
      </c>
      <c r="E61" s="25">
        <v>112.53542714007953</v>
      </c>
    </row>
    <row r="62" spans="1:5" ht="18" customHeight="1" x14ac:dyDescent="0.25">
      <c r="A62" s="18">
        <v>5</v>
      </c>
      <c r="B62" s="12" t="s">
        <v>34</v>
      </c>
      <c r="C62" s="25">
        <v>38159.5</v>
      </c>
      <c r="D62" s="25">
        <v>37867.100000000006</v>
      </c>
      <c r="E62" s="25">
        <v>99.233742580484559</v>
      </c>
    </row>
    <row r="63" spans="1:5" ht="18" customHeight="1" x14ac:dyDescent="0.25">
      <c r="A63" s="18">
        <v>6</v>
      </c>
      <c r="B63" s="12" t="s">
        <v>35</v>
      </c>
      <c r="C63" s="25">
        <v>20547.7</v>
      </c>
      <c r="D63" s="25">
        <v>21307.4</v>
      </c>
      <c r="E63" s="25">
        <v>103.69725078719274</v>
      </c>
    </row>
    <row r="64" spans="1:5" ht="18" customHeight="1" x14ac:dyDescent="0.25">
      <c r="A64" s="18">
        <v>7</v>
      </c>
      <c r="B64" s="12" t="s">
        <v>36</v>
      </c>
      <c r="C64" s="25">
        <v>50281.200000000004</v>
      </c>
      <c r="D64" s="25">
        <v>49444.399999999987</v>
      </c>
      <c r="E64" s="25">
        <v>98.335759687517367</v>
      </c>
    </row>
    <row r="65" spans="1:5" ht="18" customHeight="1" x14ac:dyDescent="0.25">
      <c r="A65" s="18">
        <v>8</v>
      </c>
      <c r="B65" s="12" t="s">
        <v>37</v>
      </c>
      <c r="C65" s="25">
        <v>42744.700000000004</v>
      </c>
      <c r="D65" s="25">
        <v>43008</v>
      </c>
      <c r="E65" s="25">
        <v>100.61598280020681</v>
      </c>
    </row>
    <row r="66" spans="1:5" ht="18" customHeight="1" x14ac:dyDescent="0.25">
      <c r="A66" s="18">
        <v>9</v>
      </c>
      <c r="B66" s="12" t="s">
        <v>38</v>
      </c>
      <c r="C66" s="25">
        <v>25007.500000000004</v>
      </c>
      <c r="D66" s="25">
        <v>25915.4</v>
      </c>
      <c r="E66" s="25">
        <v>103.63051084674598</v>
      </c>
    </row>
    <row r="67" spans="1:5" ht="18" customHeight="1" x14ac:dyDescent="0.25">
      <c r="A67" s="18">
        <v>10</v>
      </c>
      <c r="B67" s="12" t="s">
        <v>39</v>
      </c>
      <c r="C67" s="25">
        <v>11392.599999999999</v>
      </c>
      <c r="D67" s="25">
        <v>11737.800000000001</v>
      </c>
      <c r="E67" s="25">
        <v>103.03003704158841</v>
      </c>
    </row>
    <row r="68" spans="1:5" ht="18" customHeight="1" x14ac:dyDescent="0.25">
      <c r="A68" s="18">
        <v>11</v>
      </c>
      <c r="B68" s="12" t="s">
        <v>40</v>
      </c>
      <c r="C68" s="25">
        <v>29483.4</v>
      </c>
      <c r="D68" s="25">
        <v>31866.600000000002</v>
      </c>
      <c r="E68" s="25">
        <v>108.08319257616151</v>
      </c>
    </row>
    <row r="69" spans="1:5" ht="18" customHeight="1" x14ac:dyDescent="0.25">
      <c r="A69" s="18">
        <v>12</v>
      </c>
      <c r="B69" s="12" t="s">
        <v>41</v>
      </c>
      <c r="C69" s="25">
        <v>12736</v>
      </c>
      <c r="D69" s="25">
        <v>12805.9</v>
      </c>
      <c r="E69" s="25">
        <v>100.54883793969849</v>
      </c>
    </row>
    <row r="70" spans="1:5" ht="18" customHeight="1" x14ac:dyDescent="0.25">
      <c r="A70" s="18">
        <v>13</v>
      </c>
      <c r="B70" s="12" t="s">
        <v>42</v>
      </c>
      <c r="C70" s="25">
        <v>12592.899999999998</v>
      </c>
      <c r="D70" s="25">
        <v>12040.699999999999</v>
      </c>
      <c r="E70" s="25">
        <v>95.614989398788225</v>
      </c>
    </row>
    <row r="71" spans="1:5" s="2" customFormat="1" ht="18" customHeight="1" x14ac:dyDescent="0.25">
      <c r="A71" s="18"/>
      <c r="B71" s="14" t="s">
        <v>85</v>
      </c>
      <c r="C71" s="24">
        <f>SUM(C72:C88)</f>
        <v>495960.00000000006</v>
      </c>
      <c r="D71" s="24">
        <f>SUM(D72:D88)</f>
        <v>518289</v>
      </c>
      <c r="E71" s="20">
        <f>+D71/C71*100</f>
        <v>104.50217759496732</v>
      </c>
    </row>
    <row r="72" spans="1:5" ht="18" customHeight="1" x14ac:dyDescent="0.25">
      <c r="A72" s="18">
        <v>1</v>
      </c>
      <c r="B72" s="12" t="s">
        <v>57</v>
      </c>
      <c r="C72" s="25">
        <v>2570.4</v>
      </c>
      <c r="D72" s="25">
        <v>2848.5</v>
      </c>
      <c r="E72" s="25">
        <v>110.81932773109244</v>
      </c>
    </row>
    <row r="73" spans="1:5" ht="18" customHeight="1" x14ac:dyDescent="0.25">
      <c r="A73" s="18">
        <v>2</v>
      </c>
      <c r="B73" s="12" t="s">
        <v>58</v>
      </c>
      <c r="C73" s="25">
        <v>9726</v>
      </c>
      <c r="D73" s="25">
        <v>10110.4</v>
      </c>
      <c r="E73" s="25">
        <v>103.95229282336007</v>
      </c>
    </row>
    <row r="74" spans="1:5" ht="18" customHeight="1" x14ac:dyDescent="0.25">
      <c r="A74" s="18"/>
      <c r="B74" s="13" t="s">
        <v>15</v>
      </c>
      <c r="C74" s="25"/>
      <c r="D74" s="25"/>
      <c r="E74" s="25"/>
    </row>
    <row r="75" spans="1:5" ht="18" customHeight="1" x14ac:dyDescent="0.25">
      <c r="A75" s="18">
        <v>3</v>
      </c>
      <c r="B75" s="12" t="s">
        <v>44</v>
      </c>
      <c r="C75" s="25">
        <v>19651.100000000002</v>
      </c>
      <c r="D75" s="25">
        <v>20112</v>
      </c>
      <c r="E75" s="25">
        <v>102.34541577825158</v>
      </c>
    </row>
    <row r="76" spans="1:5" ht="18" customHeight="1" x14ac:dyDescent="0.25">
      <c r="A76" s="18">
        <v>4</v>
      </c>
      <c r="B76" s="12" t="s">
        <v>45</v>
      </c>
      <c r="C76" s="25">
        <v>4507.3</v>
      </c>
      <c r="D76" s="25">
        <v>4526.5</v>
      </c>
      <c r="E76" s="25">
        <v>100.42597563951811</v>
      </c>
    </row>
    <row r="77" spans="1:5" ht="18" customHeight="1" x14ac:dyDescent="0.25">
      <c r="A77" s="18">
        <v>5</v>
      </c>
      <c r="B77" s="12" t="s">
        <v>46</v>
      </c>
      <c r="C77" s="25">
        <v>40036</v>
      </c>
      <c r="D77" s="25">
        <v>43414.8</v>
      </c>
      <c r="E77" s="25">
        <v>108.43940453591767</v>
      </c>
    </row>
    <row r="78" spans="1:5" ht="18" customHeight="1" x14ac:dyDescent="0.25">
      <c r="A78" s="18">
        <v>6</v>
      </c>
      <c r="B78" s="12" t="s">
        <v>47</v>
      </c>
      <c r="C78" s="25">
        <v>47249.5</v>
      </c>
      <c r="D78" s="25">
        <v>49279.4</v>
      </c>
      <c r="E78" s="25">
        <v>104.29613011777903</v>
      </c>
    </row>
    <row r="79" spans="1:5" ht="18" customHeight="1" x14ac:dyDescent="0.25">
      <c r="A79" s="18">
        <v>7</v>
      </c>
      <c r="B79" s="12" t="s">
        <v>48</v>
      </c>
      <c r="C79" s="25">
        <v>38803.9</v>
      </c>
      <c r="D79" s="25">
        <v>44897.599999999999</v>
      </c>
      <c r="E79" s="25">
        <v>115.70383389298497</v>
      </c>
    </row>
    <row r="80" spans="1:5" ht="18" customHeight="1" x14ac:dyDescent="0.25">
      <c r="A80" s="18">
        <v>8</v>
      </c>
      <c r="B80" s="12" t="s">
        <v>49</v>
      </c>
      <c r="C80" s="25">
        <v>61603.199999999997</v>
      </c>
      <c r="D80" s="25">
        <v>61645.5</v>
      </c>
      <c r="E80" s="25">
        <v>100.06866526414213</v>
      </c>
    </row>
    <row r="81" spans="1:8" ht="18" customHeight="1" x14ac:dyDescent="0.25">
      <c r="A81" s="18">
        <v>9</v>
      </c>
      <c r="B81" s="12" t="s">
        <v>50</v>
      </c>
      <c r="C81" s="25">
        <v>29858.1</v>
      </c>
      <c r="D81" s="25">
        <v>31469.699999999997</v>
      </c>
      <c r="E81" s="25">
        <v>105.39753031840607</v>
      </c>
    </row>
    <row r="82" spans="1:8" ht="18" customHeight="1" x14ac:dyDescent="0.25">
      <c r="A82" s="18">
        <v>10</v>
      </c>
      <c r="B82" s="12" t="s">
        <v>51</v>
      </c>
      <c r="C82" s="25">
        <v>16197.699999999999</v>
      </c>
      <c r="D82" s="25">
        <v>16355.1</v>
      </c>
      <c r="E82" s="25">
        <v>100.97174290177003</v>
      </c>
    </row>
    <row r="83" spans="1:8" ht="18" customHeight="1" x14ac:dyDescent="0.25">
      <c r="A83" s="18">
        <v>11</v>
      </c>
      <c r="B83" s="12" t="s">
        <v>52</v>
      </c>
      <c r="C83" s="25">
        <v>35383.4</v>
      </c>
      <c r="D83" s="25">
        <v>37507.700000000004</v>
      </c>
      <c r="E83" s="25">
        <v>106.00366273450264</v>
      </c>
    </row>
    <row r="84" spans="1:8" ht="18" customHeight="1" x14ac:dyDescent="0.25">
      <c r="A84" s="18">
        <v>12</v>
      </c>
      <c r="B84" s="12" t="s">
        <v>53</v>
      </c>
      <c r="C84" s="25">
        <v>35145.099999999991</v>
      </c>
      <c r="D84" s="25">
        <v>37402.400000000001</v>
      </c>
      <c r="E84" s="25">
        <v>106.42280147161343</v>
      </c>
    </row>
    <row r="85" spans="1:8" ht="18" customHeight="1" x14ac:dyDescent="0.25">
      <c r="A85" s="18">
        <v>13</v>
      </c>
      <c r="B85" s="12" t="s">
        <v>210</v>
      </c>
      <c r="C85" s="25">
        <v>19427</v>
      </c>
      <c r="D85" s="25">
        <v>19545.8</v>
      </c>
      <c r="E85" s="25">
        <v>100.61152004941576</v>
      </c>
    </row>
    <row r="86" spans="1:8" ht="18" customHeight="1" x14ac:dyDescent="0.25">
      <c r="A86" s="18">
        <v>14</v>
      </c>
      <c r="B86" s="12" t="s">
        <v>54</v>
      </c>
      <c r="C86" s="25">
        <v>27727.200000000001</v>
      </c>
      <c r="D86" s="25">
        <v>28434.099999999991</v>
      </c>
      <c r="E86" s="25">
        <v>102.54948209700218</v>
      </c>
    </row>
    <row r="87" spans="1:8" ht="18" customHeight="1" x14ac:dyDescent="0.25">
      <c r="A87" s="18">
        <v>15</v>
      </c>
      <c r="B87" s="12" t="s">
        <v>55</v>
      </c>
      <c r="C87" s="25">
        <v>53087.9</v>
      </c>
      <c r="D87" s="25">
        <v>54886.3</v>
      </c>
      <c r="E87" s="25">
        <v>103.38758926233662</v>
      </c>
      <c r="H87" s="4"/>
    </row>
    <row r="88" spans="1:8" ht="18" customHeight="1" x14ac:dyDescent="0.25">
      <c r="A88" s="18">
        <v>16</v>
      </c>
      <c r="B88" s="12" t="s">
        <v>56</v>
      </c>
      <c r="C88" s="25">
        <v>54986.2</v>
      </c>
      <c r="D88" s="25">
        <v>55853.2</v>
      </c>
      <c r="E88" s="25">
        <v>101.57675925959605</v>
      </c>
      <c r="H88" s="4"/>
    </row>
    <row r="89" spans="1:8" s="2" customFormat="1" ht="18" customHeight="1" x14ac:dyDescent="0.25">
      <c r="A89" s="18"/>
      <c r="B89" s="14" t="s">
        <v>86</v>
      </c>
      <c r="C89" s="24">
        <f>SUM(C90:C101)</f>
        <v>304390</v>
      </c>
      <c r="D89" s="24">
        <f t="shared" ref="D89" si="4">SUM(D90:D101)</f>
        <v>320321</v>
      </c>
      <c r="E89" s="20">
        <f>+D89/C89*100</f>
        <v>105.23374618088637</v>
      </c>
    </row>
    <row r="90" spans="1:8" ht="18" customHeight="1" x14ac:dyDescent="0.25">
      <c r="A90" s="18">
        <v>1</v>
      </c>
      <c r="B90" s="12" t="s">
        <v>67</v>
      </c>
      <c r="C90" s="25">
        <v>1669.3</v>
      </c>
      <c r="D90" s="25">
        <v>1753.9</v>
      </c>
      <c r="E90" s="25">
        <v>105.06799257173667</v>
      </c>
    </row>
    <row r="91" spans="1:8" ht="18" customHeight="1" x14ac:dyDescent="0.25">
      <c r="A91" s="18">
        <v>2</v>
      </c>
      <c r="B91" s="12" t="s">
        <v>68</v>
      </c>
      <c r="C91" s="25">
        <v>953.8</v>
      </c>
      <c r="D91" s="25">
        <v>44.9</v>
      </c>
      <c r="E91" s="25">
        <v>4.7074858460893276</v>
      </c>
    </row>
    <row r="92" spans="1:8" ht="18" customHeight="1" x14ac:dyDescent="0.25">
      <c r="A92" s="18">
        <v>3</v>
      </c>
      <c r="B92" s="12" t="s">
        <v>69</v>
      </c>
      <c r="C92" s="25">
        <v>1089.2</v>
      </c>
      <c r="D92" s="25">
        <v>256</v>
      </c>
      <c r="E92" s="25">
        <v>23.503488799118617</v>
      </c>
    </row>
    <row r="93" spans="1:8" ht="18" customHeight="1" x14ac:dyDescent="0.25">
      <c r="A93" s="18"/>
      <c r="B93" s="13" t="s">
        <v>15</v>
      </c>
      <c r="C93" s="25"/>
      <c r="D93" s="25"/>
      <c r="E93" s="25"/>
    </row>
    <row r="94" spans="1:8" ht="18" customHeight="1" x14ac:dyDescent="0.25">
      <c r="A94" s="18">
        <v>4</v>
      </c>
      <c r="B94" s="12" t="s">
        <v>59</v>
      </c>
      <c r="C94" s="25">
        <v>9048</v>
      </c>
      <c r="D94" s="25">
        <v>11263.6</v>
      </c>
      <c r="E94" s="25">
        <v>124.48717948717949</v>
      </c>
    </row>
    <row r="95" spans="1:8" ht="18" customHeight="1" x14ac:dyDescent="0.25">
      <c r="A95" s="18">
        <v>5</v>
      </c>
      <c r="B95" s="12" t="s">
        <v>60</v>
      </c>
      <c r="C95" s="25">
        <v>74221.600000000006</v>
      </c>
      <c r="D95" s="25">
        <v>80445.200000000012</v>
      </c>
      <c r="E95" s="25">
        <v>108.38516011511474</v>
      </c>
    </row>
    <row r="96" spans="1:8" ht="18" customHeight="1" x14ac:dyDescent="0.25">
      <c r="A96" s="18">
        <v>6</v>
      </c>
      <c r="B96" s="12" t="s">
        <v>61</v>
      </c>
      <c r="C96" s="25">
        <v>63143.1</v>
      </c>
      <c r="D96" s="25">
        <v>64274.80000000001</v>
      </c>
      <c r="E96" s="25">
        <v>101.79227817449572</v>
      </c>
    </row>
    <row r="97" spans="1:5" ht="18" customHeight="1" x14ac:dyDescent="0.25">
      <c r="A97" s="18">
        <v>7</v>
      </c>
      <c r="B97" s="12" t="s">
        <v>62</v>
      </c>
      <c r="C97" s="25">
        <v>57888.999999999993</v>
      </c>
      <c r="D97" s="25">
        <v>59387.7</v>
      </c>
      <c r="E97" s="25">
        <v>102.58892017481733</v>
      </c>
    </row>
    <row r="98" spans="1:5" ht="18" customHeight="1" x14ac:dyDescent="0.25">
      <c r="A98" s="18">
        <v>8</v>
      </c>
      <c r="B98" s="12" t="s">
        <v>63</v>
      </c>
      <c r="C98" s="25">
        <v>19809.000000000004</v>
      </c>
      <c r="D98" s="25">
        <v>21006</v>
      </c>
      <c r="E98" s="25">
        <v>106.04270786006357</v>
      </c>
    </row>
    <row r="99" spans="1:5" ht="18" customHeight="1" x14ac:dyDescent="0.25">
      <c r="A99" s="18">
        <v>9</v>
      </c>
      <c r="B99" s="12" t="s">
        <v>64</v>
      </c>
      <c r="C99" s="25">
        <v>0</v>
      </c>
      <c r="D99" s="25">
        <v>0</v>
      </c>
      <c r="E99" s="25">
        <v>0</v>
      </c>
    </row>
    <row r="100" spans="1:5" ht="18" customHeight="1" x14ac:dyDescent="0.25">
      <c r="A100" s="18">
        <v>10</v>
      </c>
      <c r="B100" s="12" t="s">
        <v>65</v>
      </c>
      <c r="C100" s="25">
        <v>0</v>
      </c>
      <c r="D100" s="25">
        <v>0</v>
      </c>
      <c r="E100" s="25">
        <v>0</v>
      </c>
    </row>
    <row r="101" spans="1:5" ht="18" customHeight="1" x14ac:dyDescent="0.25">
      <c r="A101" s="18">
        <v>11</v>
      </c>
      <c r="B101" s="12" t="s">
        <v>66</v>
      </c>
      <c r="C101" s="25">
        <v>76567</v>
      </c>
      <c r="D101" s="25">
        <v>81888.899999999994</v>
      </c>
      <c r="E101" s="25">
        <v>106.95064453354577</v>
      </c>
    </row>
    <row r="102" spans="1:5" s="2" customFormat="1" ht="18" customHeight="1" x14ac:dyDescent="0.25">
      <c r="A102" s="18"/>
      <c r="B102" s="14" t="s">
        <v>87</v>
      </c>
      <c r="C102" s="24">
        <f>SUM(C103:C115)</f>
        <v>886047</v>
      </c>
      <c r="D102" s="24">
        <f t="shared" ref="D102" si="5">SUM(D103:D115)</f>
        <v>930994</v>
      </c>
      <c r="E102" s="20">
        <f>+D102/C102*100</f>
        <v>105.07275573417662</v>
      </c>
    </row>
    <row r="103" spans="1:5" ht="18" customHeight="1" x14ac:dyDescent="0.25">
      <c r="A103" s="18">
        <v>1</v>
      </c>
      <c r="B103" s="7" t="s">
        <v>81</v>
      </c>
      <c r="C103" s="25">
        <v>33397.1</v>
      </c>
      <c r="D103" s="25">
        <v>49704</v>
      </c>
      <c r="E103" s="25">
        <v>148.82729338774925</v>
      </c>
    </row>
    <row r="104" spans="1:5" ht="18" customHeight="1" x14ac:dyDescent="0.25">
      <c r="A104" s="18"/>
      <c r="B104" s="13" t="s">
        <v>15</v>
      </c>
      <c r="C104" s="25"/>
      <c r="D104" s="25"/>
      <c r="E104" s="25"/>
    </row>
    <row r="105" spans="1:5" ht="18" customHeight="1" x14ac:dyDescent="0.25">
      <c r="A105" s="18">
        <v>2</v>
      </c>
      <c r="B105" s="12" t="s">
        <v>70</v>
      </c>
      <c r="C105" s="25">
        <v>27641.300000000003</v>
      </c>
      <c r="D105" s="25">
        <v>28133.3</v>
      </c>
      <c r="E105" s="25">
        <v>101.77994522688874</v>
      </c>
    </row>
    <row r="106" spans="1:5" ht="18" customHeight="1" x14ac:dyDescent="0.25">
      <c r="A106" s="18">
        <v>3</v>
      </c>
      <c r="B106" s="12" t="s">
        <v>71</v>
      </c>
      <c r="C106" s="25">
        <v>37460.700000000004</v>
      </c>
      <c r="D106" s="25">
        <v>37646</v>
      </c>
      <c r="E106" s="25">
        <v>100.49465172834462</v>
      </c>
    </row>
    <row r="107" spans="1:5" ht="18" customHeight="1" x14ac:dyDescent="0.25">
      <c r="A107" s="18">
        <v>4</v>
      </c>
      <c r="B107" s="12" t="s">
        <v>72</v>
      </c>
      <c r="C107" s="25">
        <v>101795.7</v>
      </c>
      <c r="D107" s="25">
        <v>103706</v>
      </c>
      <c r="E107" s="25">
        <v>101.87660186039294</v>
      </c>
    </row>
    <row r="108" spans="1:5" ht="18" customHeight="1" x14ac:dyDescent="0.25">
      <c r="A108" s="18">
        <v>5</v>
      </c>
      <c r="B108" s="12" t="s">
        <v>73</v>
      </c>
      <c r="C108" s="25">
        <v>64708.7</v>
      </c>
      <c r="D108" s="25">
        <v>66321.100000000006</v>
      </c>
      <c r="E108" s="25">
        <v>102.49178240329356</v>
      </c>
    </row>
    <row r="109" spans="1:5" ht="18" customHeight="1" x14ac:dyDescent="0.25">
      <c r="A109" s="18">
        <v>6</v>
      </c>
      <c r="B109" s="12" t="s">
        <v>74</v>
      </c>
      <c r="C109" s="25">
        <v>78632.200000000012</v>
      </c>
      <c r="D109" s="25">
        <v>81587.800000000032</v>
      </c>
      <c r="E109" s="25">
        <v>103.75876549301688</v>
      </c>
    </row>
    <row r="110" spans="1:5" ht="18" customHeight="1" x14ac:dyDescent="0.25">
      <c r="A110" s="18">
        <v>7</v>
      </c>
      <c r="B110" s="12" t="s">
        <v>75</v>
      </c>
      <c r="C110" s="25">
        <v>78799</v>
      </c>
      <c r="D110" s="25">
        <v>82967.3</v>
      </c>
      <c r="E110" s="25">
        <v>105.28978794147135</v>
      </c>
    </row>
    <row r="111" spans="1:5" ht="18" customHeight="1" x14ac:dyDescent="0.25">
      <c r="A111" s="18">
        <v>8</v>
      </c>
      <c r="B111" s="12" t="s">
        <v>76</v>
      </c>
      <c r="C111" s="25">
        <v>66166.3</v>
      </c>
      <c r="D111" s="25">
        <v>67715</v>
      </c>
      <c r="E111" s="25">
        <v>102.34061750468138</v>
      </c>
    </row>
    <row r="112" spans="1:5" ht="18" customHeight="1" x14ac:dyDescent="0.25">
      <c r="A112" s="18">
        <v>9</v>
      </c>
      <c r="B112" s="12" t="s">
        <v>77</v>
      </c>
      <c r="C112" s="25">
        <v>97488.6</v>
      </c>
      <c r="D112" s="25">
        <v>101690</v>
      </c>
      <c r="E112" s="25">
        <v>104.30963210057381</v>
      </c>
    </row>
    <row r="113" spans="1:7" ht="18" customHeight="1" x14ac:dyDescent="0.25">
      <c r="A113" s="18">
        <v>10</v>
      </c>
      <c r="B113" s="12" t="s">
        <v>78</v>
      </c>
      <c r="C113" s="25">
        <v>89560.3</v>
      </c>
      <c r="D113" s="25">
        <v>94100</v>
      </c>
      <c r="E113" s="25">
        <v>105.06887538340091</v>
      </c>
    </row>
    <row r="114" spans="1:7" ht="18" customHeight="1" x14ac:dyDescent="0.25">
      <c r="A114" s="18">
        <v>11</v>
      </c>
      <c r="B114" s="12" t="s">
        <v>79</v>
      </c>
      <c r="C114" s="25">
        <v>54511.5</v>
      </c>
      <c r="D114" s="25">
        <v>55355.29999999993</v>
      </c>
      <c r="E114" s="25">
        <v>101.54793025324919</v>
      </c>
    </row>
    <row r="115" spans="1:7" ht="18" customHeight="1" x14ac:dyDescent="0.25">
      <c r="A115" s="18">
        <v>12</v>
      </c>
      <c r="B115" s="12" t="s">
        <v>80</v>
      </c>
      <c r="C115" s="25">
        <v>155885.59999999998</v>
      </c>
      <c r="D115" s="25">
        <v>162068.20000000001</v>
      </c>
      <c r="E115" s="25">
        <v>103.96611361152026</v>
      </c>
    </row>
    <row r="116" spans="1:7" s="2" customFormat="1" ht="18" customHeight="1" x14ac:dyDescent="0.25">
      <c r="A116" s="18"/>
      <c r="B116" s="14" t="s">
        <v>88</v>
      </c>
      <c r="C116" s="24">
        <f>SUM(C117:C133)</f>
        <v>1642984</v>
      </c>
      <c r="D116" s="24">
        <f t="shared" ref="D116" si="6">SUM(D117:D133)</f>
        <v>1665878.0000000002</v>
      </c>
      <c r="E116" s="20">
        <f>+D116/C116*100</f>
        <v>101.39344022826759</v>
      </c>
    </row>
    <row r="117" spans="1:7" ht="18" customHeight="1" x14ac:dyDescent="0.25">
      <c r="A117" s="18">
        <v>1</v>
      </c>
      <c r="B117" s="12" t="s">
        <v>103</v>
      </c>
      <c r="C117" s="25">
        <v>12666.7</v>
      </c>
      <c r="D117" s="25">
        <v>6343.3</v>
      </c>
      <c r="E117" s="25">
        <v>50.078552424862032</v>
      </c>
    </row>
    <row r="118" spans="1:7" ht="18" customHeight="1" x14ac:dyDescent="0.25">
      <c r="A118" s="18">
        <v>2</v>
      </c>
      <c r="B118" s="12" t="s">
        <v>104</v>
      </c>
      <c r="C118" s="25">
        <v>1871.2</v>
      </c>
      <c r="D118" s="25">
        <v>1323</v>
      </c>
      <c r="E118" s="25">
        <v>70.703292005130393</v>
      </c>
    </row>
    <row r="119" spans="1:7" ht="18" customHeight="1" x14ac:dyDescent="0.25">
      <c r="A119" s="18"/>
      <c r="B119" s="13" t="s">
        <v>15</v>
      </c>
      <c r="C119" s="25"/>
      <c r="D119" s="25"/>
      <c r="E119" s="25"/>
    </row>
    <row r="120" spans="1:7" ht="18" customHeight="1" x14ac:dyDescent="0.25">
      <c r="A120" s="18">
        <v>3</v>
      </c>
      <c r="B120" s="12" t="s">
        <v>89</v>
      </c>
      <c r="C120" s="25">
        <v>83755.899999999994</v>
      </c>
      <c r="D120" s="25">
        <v>111670.6</v>
      </c>
      <c r="E120" s="25">
        <v>133.32863714675625</v>
      </c>
      <c r="G120" s="6"/>
    </row>
    <row r="121" spans="1:7" ht="18" customHeight="1" x14ac:dyDescent="0.25">
      <c r="A121" s="18">
        <v>4</v>
      </c>
      <c r="B121" s="12" t="s">
        <v>90</v>
      </c>
      <c r="C121" s="25">
        <v>379147.60000000003</v>
      </c>
      <c r="D121" s="25">
        <v>372817.80000000005</v>
      </c>
      <c r="E121" s="25">
        <v>98.330518246719762</v>
      </c>
      <c r="G121" s="6"/>
    </row>
    <row r="122" spans="1:7" ht="18" customHeight="1" x14ac:dyDescent="0.25">
      <c r="A122" s="18">
        <v>5</v>
      </c>
      <c r="B122" s="12" t="s">
        <v>91</v>
      </c>
      <c r="C122" s="25">
        <v>128922.00000000001</v>
      </c>
      <c r="D122" s="25">
        <v>129838.3</v>
      </c>
      <c r="E122" s="25">
        <v>100.71073982718232</v>
      </c>
      <c r="G122" s="6"/>
    </row>
    <row r="123" spans="1:7" ht="18" customHeight="1" x14ac:dyDescent="0.25">
      <c r="A123" s="18">
        <v>6</v>
      </c>
      <c r="B123" s="12" t="s">
        <v>92</v>
      </c>
      <c r="C123" s="25">
        <v>51894.1</v>
      </c>
      <c r="D123" s="25">
        <v>49353.2</v>
      </c>
      <c r="E123" s="25">
        <v>95.103682306851837</v>
      </c>
      <c r="G123" s="6"/>
    </row>
    <row r="124" spans="1:7" ht="18" customHeight="1" x14ac:dyDescent="0.25">
      <c r="A124" s="18">
        <v>7</v>
      </c>
      <c r="B124" s="12" t="s">
        <v>93</v>
      </c>
      <c r="C124" s="25">
        <v>311601.10000000003</v>
      </c>
      <c r="D124" s="25">
        <v>299228.10000000003</v>
      </c>
      <c r="E124" s="25">
        <v>96.029218125353225</v>
      </c>
      <c r="G124" s="6"/>
    </row>
    <row r="125" spans="1:7" ht="18" customHeight="1" x14ac:dyDescent="0.25">
      <c r="A125" s="18">
        <v>8</v>
      </c>
      <c r="B125" s="12" t="s">
        <v>94</v>
      </c>
      <c r="C125" s="25">
        <v>12511.7</v>
      </c>
      <c r="D125" s="25">
        <v>13755.7</v>
      </c>
      <c r="E125" s="25">
        <v>109.94269363875414</v>
      </c>
      <c r="G125" s="6"/>
    </row>
    <row r="126" spans="1:7" ht="18" customHeight="1" x14ac:dyDescent="0.25">
      <c r="A126" s="18">
        <v>9</v>
      </c>
      <c r="B126" s="12" t="s">
        <v>95</v>
      </c>
      <c r="C126" s="25">
        <v>69338</v>
      </c>
      <c r="D126" s="25">
        <v>69574.5</v>
      </c>
      <c r="E126" s="25">
        <v>100.34108281173381</v>
      </c>
      <c r="G126" s="6"/>
    </row>
    <row r="127" spans="1:7" ht="18" customHeight="1" x14ac:dyDescent="0.25">
      <c r="A127" s="18">
        <v>10</v>
      </c>
      <c r="B127" s="12" t="s">
        <v>96</v>
      </c>
      <c r="C127" s="25">
        <v>153607.19999999998</v>
      </c>
      <c r="D127" s="25">
        <v>131844.20000000001</v>
      </c>
      <c r="E127" s="25">
        <v>85.832044331255318</v>
      </c>
      <c r="G127" s="6"/>
    </row>
    <row r="128" spans="1:7" ht="18" customHeight="1" x14ac:dyDescent="0.25">
      <c r="A128" s="18">
        <v>11</v>
      </c>
      <c r="B128" s="12" t="s">
        <v>97</v>
      </c>
      <c r="C128" s="25">
        <v>73568.900000000023</v>
      </c>
      <c r="D128" s="25">
        <v>81273.00000000016</v>
      </c>
      <c r="E128" s="25">
        <v>110.47195214282139</v>
      </c>
      <c r="G128" s="6"/>
    </row>
    <row r="129" spans="1:7" ht="18" customHeight="1" x14ac:dyDescent="0.25">
      <c r="A129" s="18">
        <v>12</v>
      </c>
      <c r="B129" s="12" t="s">
        <v>98</v>
      </c>
      <c r="C129" s="25">
        <v>41401.4</v>
      </c>
      <c r="D129" s="25">
        <v>43986.5</v>
      </c>
      <c r="E129" s="25">
        <v>106.24399174907128</v>
      </c>
      <c r="G129" s="6"/>
    </row>
    <row r="130" spans="1:7" ht="18" customHeight="1" x14ac:dyDescent="0.25">
      <c r="A130" s="18">
        <v>13</v>
      </c>
      <c r="B130" s="12" t="s">
        <v>99</v>
      </c>
      <c r="C130" s="25">
        <v>57163.600000000006</v>
      </c>
      <c r="D130" s="25">
        <v>58336.1</v>
      </c>
      <c r="E130" s="25">
        <v>102.05113043965039</v>
      </c>
      <c r="G130" s="6"/>
    </row>
    <row r="131" spans="1:7" ht="18" customHeight="1" x14ac:dyDescent="0.25">
      <c r="A131" s="18">
        <v>14</v>
      </c>
      <c r="B131" s="12" t="s">
        <v>100</v>
      </c>
      <c r="C131" s="25">
        <v>8868.2000000000007</v>
      </c>
      <c r="D131" s="25">
        <v>9196.4000000000015</v>
      </c>
      <c r="E131" s="25">
        <v>103.70086376040236</v>
      </c>
      <c r="G131" s="6"/>
    </row>
    <row r="132" spans="1:7" ht="18" customHeight="1" x14ac:dyDescent="0.25">
      <c r="A132" s="18">
        <v>15</v>
      </c>
      <c r="B132" s="12" t="s">
        <v>101</v>
      </c>
      <c r="C132" s="25">
        <v>157977.80000000002</v>
      </c>
      <c r="D132" s="25">
        <v>186845.6</v>
      </c>
      <c r="E132" s="25">
        <v>118.27332701177001</v>
      </c>
      <c r="G132" s="6"/>
    </row>
    <row r="133" spans="1:7" ht="18" customHeight="1" x14ac:dyDescent="0.25">
      <c r="A133" s="18">
        <v>16</v>
      </c>
      <c r="B133" s="12" t="s">
        <v>102</v>
      </c>
      <c r="C133" s="25">
        <v>98688.599999999977</v>
      </c>
      <c r="D133" s="25">
        <v>100491.7</v>
      </c>
      <c r="E133" s="25">
        <v>101.82706006570163</v>
      </c>
      <c r="G133" s="6"/>
    </row>
    <row r="134" spans="1:7" s="2" customFormat="1" ht="18" customHeight="1" x14ac:dyDescent="0.25">
      <c r="A134" s="18"/>
      <c r="B134" s="14" t="s">
        <v>105</v>
      </c>
      <c r="C134" s="24">
        <f>SUM(C135:C150)</f>
        <v>1096630</v>
      </c>
      <c r="D134" s="24">
        <f t="shared" ref="D134" si="7">SUM(D135:D150)</f>
        <v>1143833</v>
      </c>
      <c r="E134" s="20">
        <f>+D134/C134*100</f>
        <v>104.30436883907971</v>
      </c>
    </row>
    <row r="135" spans="1:7" ht="18" customHeight="1" x14ac:dyDescent="0.25">
      <c r="A135" s="18">
        <v>1</v>
      </c>
      <c r="B135" s="12" t="s">
        <v>120</v>
      </c>
      <c r="C135" s="25">
        <v>2565.4</v>
      </c>
      <c r="D135" s="25">
        <v>3463.3</v>
      </c>
      <c r="E135" s="25">
        <v>135.0003898027598</v>
      </c>
    </row>
    <row r="136" spans="1:7" ht="18" customHeight="1" x14ac:dyDescent="0.25">
      <c r="A136" s="18"/>
      <c r="B136" s="13" t="s">
        <v>15</v>
      </c>
      <c r="C136" s="25"/>
      <c r="D136" s="25"/>
      <c r="E136" s="25"/>
    </row>
    <row r="137" spans="1:7" ht="18" customHeight="1" x14ac:dyDescent="0.25">
      <c r="A137" s="18">
        <v>2</v>
      </c>
      <c r="B137" s="12" t="s">
        <v>106</v>
      </c>
      <c r="C137" s="25">
        <v>56338.8</v>
      </c>
      <c r="D137" s="25">
        <v>57441.7</v>
      </c>
      <c r="E137" s="25">
        <v>101.95762068059666</v>
      </c>
    </row>
    <row r="138" spans="1:7" ht="18" customHeight="1" x14ac:dyDescent="0.25">
      <c r="A138" s="18">
        <v>3</v>
      </c>
      <c r="B138" s="12" t="s">
        <v>107</v>
      </c>
      <c r="C138" s="25">
        <v>91465.7</v>
      </c>
      <c r="D138" s="25">
        <v>93928.1</v>
      </c>
      <c r="E138" s="25">
        <v>102.69215673197714</v>
      </c>
    </row>
    <row r="139" spans="1:7" ht="18" customHeight="1" x14ac:dyDescent="0.25">
      <c r="A139" s="18">
        <v>4</v>
      </c>
      <c r="B139" s="12" t="s">
        <v>108</v>
      </c>
      <c r="C139" s="25">
        <v>21544.1</v>
      </c>
      <c r="D139" s="25">
        <v>23240.5</v>
      </c>
      <c r="E139" s="25">
        <v>107.87408153508386</v>
      </c>
    </row>
    <row r="140" spans="1:7" ht="18" customHeight="1" x14ac:dyDescent="0.25">
      <c r="A140" s="18">
        <v>5</v>
      </c>
      <c r="B140" s="12" t="s">
        <v>109</v>
      </c>
      <c r="C140" s="25">
        <v>18515.3</v>
      </c>
      <c r="D140" s="25">
        <v>20786.7</v>
      </c>
      <c r="E140" s="25">
        <v>112.26769212489131</v>
      </c>
    </row>
    <row r="141" spans="1:7" ht="18" customHeight="1" x14ac:dyDescent="0.25">
      <c r="A141" s="18">
        <v>6</v>
      </c>
      <c r="B141" s="12" t="s">
        <v>110</v>
      </c>
      <c r="C141" s="25">
        <v>55151.8</v>
      </c>
      <c r="D141" s="25">
        <v>62600.799999999988</v>
      </c>
      <c r="E141" s="25">
        <v>113.50635881331159</v>
      </c>
    </row>
    <row r="142" spans="1:7" ht="18" customHeight="1" x14ac:dyDescent="0.25">
      <c r="A142" s="18">
        <v>7</v>
      </c>
      <c r="B142" s="12" t="s">
        <v>111</v>
      </c>
      <c r="C142" s="25">
        <v>173515.4</v>
      </c>
      <c r="D142" s="25">
        <v>184386.5</v>
      </c>
      <c r="E142" s="25">
        <v>106.26520758388016</v>
      </c>
    </row>
    <row r="143" spans="1:7" ht="18" customHeight="1" x14ac:dyDescent="0.25">
      <c r="A143" s="18">
        <v>8</v>
      </c>
      <c r="B143" s="12" t="s">
        <v>112</v>
      </c>
      <c r="C143" s="25">
        <v>87395</v>
      </c>
      <c r="D143" s="25">
        <v>83487.399999999994</v>
      </c>
      <c r="E143" s="25">
        <v>95.528805995766348</v>
      </c>
    </row>
    <row r="144" spans="1:7" ht="18" customHeight="1" x14ac:dyDescent="0.25">
      <c r="A144" s="18">
        <v>9</v>
      </c>
      <c r="B144" s="12" t="s">
        <v>113</v>
      </c>
      <c r="C144" s="25">
        <v>99444.800000000003</v>
      </c>
      <c r="D144" s="25">
        <v>106246.5</v>
      </c>
      <c r="E144" s="25">
        <v>106.83967386932247</v>
      </c>
    </row>
    <row r="145" spans="1:5" ht="18" customHeight="1" x14ac:dyDescent="0.25">
      <c r="A145" s="18">
        <v>10</v>
      </c>
      <c r="B145" s="12" t="s">
        <v>114</v>
      </c>
      <c r="C145" s="25">
        <v>35773.299999999996</v>
      </c>
      <c r="D145" s="25">
        <v>31302.2</v>
      </c>
      <c r="E145" s="25">
        <v>87.50157240176334</v>
      </c>
    </row>
    <row r="146" spans="1:5" ht="18" customHeight="1" x14ac:dyDescent="0.25">
      <c r="A146" s="18">
        <v>11</v>
      </c>
      <c r="B146" s="12" t="s">
        <v>115</v>
      </c>
      <c r="C146" s="25">
        <v>72510</v>
      </c>
      <c r="D146" s="25">
        <v>74741.8</v>
      </c>
      <c r="E146" s="25">
        <v>103.07792028685698</v>
      </c>
    </row>
    <row r="147" spans="1:5" ht="18" customHeight="1" x14ac:dyDescent="0.25">
      <c r="A147" s="18">
        <v>12</v>
      </c>
      <c r="B147" s="12" t="s">
        <v>116</v>
      </c>
      <c r="C147" s="25">
        <v>90420.5</v>
      </c>
      <c r="D147" s="25">
        <v>88113</v>
      </c>
      <c r="E147" s="25">
        <v>97.44803446121179</v>
      </c>
    </row>
    <row r="148" spans="1:5" ht="18" customHeight="1" x14ac:dyDescent="0.25">
      <c r="A148" s="18">
        <v>13</v>
      </c>
      <c r="B148" s="12" t="s">
        <v>117</v>
      </c>
      <c r="C148" s="25">
        <v>53743.899999999994</v>
      </c>
      <c r="D148" s="25">
        <v>54670.8</v>
      </c>
      <c r="E148" s="25">
        <v>101.72466084523082</v>
      </c>
    </row>
    <row r="149" spans="1:5" ht="18" customHeight="1" x14ac:dyDescent="0.25">
      <c r="A149" s="18">
        <v>14</v>
      </c>
      <c r="B149" s="12" t="s">
        <v>118</v>
      </c>
      <c r="C149" s="25">
        <v>165269.6</v>
      </c>
      <c r="D149" s="25">
        <v>185782.3</v>
      </c>
      <c r="E149" s="25">
        <v>112.41165949454708</v>
      </c>
    </row>
    <row r="150" spans="1:5" ht="18" customHeight="1" x14ac:dyDescent="0.25">
      <c r="A150" s="18">
        <v>15</v>
      </c>
      <c r="B150" s="12" t="s">
        <v>119</v>
      </c>
      <c r="C150" s="25">
        <v>72976.399999999994</v>
      </c>
      <c r="D150" s="25">
        <v>73641.399999999994</v>
      </c>
      <c r="E150" s="25">
        <v>100.91125350113188</v>
      </c>
    </row>
    <row r="151" spans="1:5" s="2" customFormat="1" ht="18" customHeight="1" x14ac:dyDescent="0.25">
      <c r="A151" s="18"/>
      <c r="B151" s="14" t="s">
        <v>132</v>
      </c>
      <c r="C151" s="24">
        <f>SUM(C152:C163)</f>
        <v>323184</v>
      </c>
      <c r="D151" s="24">
        <f t="shared" ref="D151" si="8">SUM(D152:D163)</f>
        <v>293644</v>
      </c>
      <c r="E151" s="20">
        <f>+D151/C151*100</f>
        <v>90.859696024555674</v>
      </c>
    </row>
    <row r="152" spans="1:5" ht="18" customHeight="1" x14ac:dyDescent="0.25">
      <c r="A152" s="18">
        <v>1</v>
      </c>
      <c r="B152" s="15" t="s">
        <v>129</v>
      </c>
      <c r="C152" s="25">
        <v>17163.500000000007</v>
      </c>
      <c r="D152" s="25">
        <v>17867</v>
      </c>
      <c r="E152" s="25">
        <v>104.09881434439359</v>
      </c>
    </row>
    <row r="153" spans="1:5" ht="18" customHeight="1" x14ac:dyDescent="0.25">
      <c r="A153" s="18">
        <v>2</v>
      </c>
      <c r="B153" s="15" t="s">
        <v>130</v>
      </c>
      <c r="C153" s="25">
        <v>825.7</v>
      </c>
      <c r="D153" s="25">
        <v>590</v>
      </c>
      <c r="E153" s="25">
        <v>71.454523434661496</v>
      </c>
    </row>
    <row r="154" spans="1:5" ht="18" customHeight="1" x14ac:dyDescent="0.25">
      <c r="A154" s="18">
        <v>3</v>
      </c>
      <c r="B154" s="15" t="s">
        <v>131</v>
      </c>
      <c r="C154" s="25">
        <v>118.5</v>
      </c>
      <c r="D154" s="25">
        <v>149.69999999999999</v>
      </c>
      <c r="E154" s="25">
        <v>126.32911392405062</v>
      </c>
    </row>
    <row r="155" spans="1:5" ht="18" customHeight="1" x14ac:dyDescent="0.25">
      <c r="A155" s="18"/>
      <c r="B155" s="13" t="s">
        <v>15</v>
      </c>
      <c r="C155" s="25"/>
      <c r="D155" s="25"/>
      <c r="E155" s="25"/>
    </row>
    <row r="156" spans="1:5" ht="18" customHeight="1" x14ac:dyDescent="0.25">
      <c r="A156" s="18">
        <v>4</v>
      </c>
      <c r="B156" s="12" t="s">
        <v>121</v>
      </c>
      <c r="C156" s="25">
        <v>16216.4</v>
      </c>
      <c r="D156" s="25">
        <v>16382.1</v>
      </c>
      <c r="E156" s="25">
        <v>101.02180508620904</v>
      </c>
    </row>
    <row r="157" spans="1:5" ht="18" customHeight="1" x14ac:dyDescent="0.25">
      <c r="A157" s="18">
        <v>5</v>
      </c>
      <c r="B157" s="12" t="s">
        <v>122</v>
      </c>
      <c r="C157" s="25">
        <v>18492</v>
      </c>
      <c r="D157" s="25">
        <v>19224.400000000001</v>
      </c>
      <c r="E157" s="25">
        <v>103.96063162448628</v>
      </c>
    </row>
    <row r="158" spans="1:5" ht="18" customHeight="1" x14ac:dyDescent="0.25">
      <c r="A158" s="18">
        <v>6</v>
      </c>
      <c r="B158" s="12" t="s">
        <v>123</v>
      </c>
      <c r="C158" s="25">
        <v>39967.5</v>
      </c>
      <c r="D158" s="25">
        <v>41071.5</v>
      </c>
      <c r="E158" s="25">
        <v>102.76224432351286</v>
      </c>
    </row>
    <row r="159" spans="1:5" ht="18" customHeight="1" x14ac:dyDescent="0.25">
      <c r="A159" s="18">
        <v>7</v>
      </c>
      <c r="B159" s="12" t="s">
        <v>124</v>
      </c>
      <c r="C159" s="25">
        <v>29583.600000000002</v>
      </c>
      <c r="D159" s="25">
        <v>30951.4</v>
      </c>
      <c r="E159" s="25">
        <v>104.62350761908625</v>
      </c>
    </row>
    <row r="160" spans="1:5" ht="18" customHeight="1" x14ac:dyDescent="0.25">
      <c r="A160" s="18">
        <v>8</v>
      </c>
      <c r="B160" s="12" t="s">
        <v>125</v>
      </c>
      <c r="C160" s="25">
        <v>32733.9</v>
      </c>
      <c r="D160" s="25">
        <v>30372.2</v>
      </c>
      <c r="E160" s="25">
        <v>92.785155450465723</v>
      </c>
    </row>
    <row r="161" spans="1:5" ht="18" customHeight="1" x14ac:dyDescent="0.25">
      <c r="A161" s="18">
        <v>9</v>
      </c>
      <c r="B161" s="12" t="s">
        <v>126</v>
      </c>
      <c r="C161" s="25">
        <v>18639.8</v>
      </c>
      <c r="D161" s="25">
        <v>22498.400000000001</v>
      </c>
      <c r="E161" s="25">
        <v>120.70086588911899</v>
      </c>
    </row>
    <row r="162" spans="1:5" ht="18" customHeight="1" x14ac:dyDescent="0.25">
      <c r="A162" s="18">
        <v>10</v>
      </c>
      <c r="B162" s="12" t="s">
        <v>127</v>
      </c>
      <c r="C162" s="25">
        <v>42898.3</v>
      </c>
      <c r="D162" s="25">
        <v>46901.399999999994</v>
      </c>
      <c r="E162" s="25">
        <v>109.33160521512507</v>
      </c>
    </row>
    <row r="163" spans="1:5" ht="18" customHeight="1" x14ac:dyDescent="0.25">
      <c r="A163" s="18">
        <v>11</v>
      </c>
      <c r="B163" s="12" t="s">
        <v>128</v>
      </c>
      <c r="C163" s="25">
        <v>106544.8</v>
      </c>
      <c r="D163" s="25">
        <v>67635.899999999994</v>
      </c>
      <c r="E163" s="25">
        <v>63.481183502151204</v>
      </c>
    </row>
    <row r="164" spans="1:5" s="2" customFormat="1" ht="18" customHeight="1" x14ac:dyDescent="0.25">
      <c r="A164" s="18"/>
      <c r="B164" s="14" t="s">
        <v>133</v>
      </c>
      <c r="C164" s="24">
        <f>SUM(C165:C188)</f>
        <v>1040360.0000000001</v>
      </c>
      <c r="D164" s="24">
        <f t="shared" ref="D164" si="9">SUM(D165:D188)</f>
        <v>1069186</v>
      </c>
      <c r="E164" s="20">
        <f>+D164/C164*100</f>
        <v>102.77077165596522</v>
      </c>
    </row>
    <row r="165" spans="1:5" ht="18" customHeight="1" x14ac:dyDescent="0.25">
      <c r="A165" s="18">
        <v>1</v>
      </c>
      <c r="B165" s="12" t="s">
        <v>150</v>
      </c>
      <c r="C165" s="25">
        <v>2478.3000000000002</v>
      </c>
      <c r="D165" s="25">
        <v>539.5</v>
      </c>
      <c r="E165" s="25">
        <v>21.768954525279423</v>
      </c>
    </row>
    <row r="166" spans="1:5" ht="18" customHeight="1" x14ac:dyDescent="0.25">
      <c r="A166" s="18">
        <v>2</v>
      </c>
      <c r="B166" s="12" t="s">
        <v>151</v>
      </c>
      <c r="C166" s="25">
        <v>1175</v>
      </c>
      <c r="D166" s="25">
        <v>1288.2</v>
      </c>
      <c r="E166" s="25">
        <v>109.63404255319149</v>
      </c>
    </row>
    <row r="167" spans="1:5" ht="18" customHeight="1" x14ac:dyDescent="0.25">
      <c r="A167" s="18">
        <v>3</v>
      </c>
      <c r="B167" s="12" t="s">
        <v>152</v>
      </c>
      <c r="C167" s="25">
        <v>3898.2999999999997</v>
      </c>
      <c r="D167" s="25">
        <v>3939.7000000000003</v>
      </c>
      <c r="E167" s="25">
        <v>101.06200138521922</v>
      </c>
    </row>
    <row r="168" spans="1:5" ht="18" customHeight="1" x14ac:dyDescent="0.25">
      <c r="A168" s="18">
        <v>4</v>
      </c>
      <c r="B168" s="12" t="s">
        <v>153</v>
      </c>
      <c r="C168" s="25">
        <v>3074.5</v>
      </c>
      <c r="D168" s="25">
        <v>3507.4</v>
      </c>
      <c r="E168" s="25">
        <v>114.08033826638477</v>
      </c>
    </row>
    <row r="169" spans="1:5" ht="18" customHeight="1" x14ac:dyDescent="0.25">
      <c r="A169" s="18">
        <v>5</v>
      </c>
      <c r="B169" s="12" t="s">
        <v>154</v>
      </c>
      <c r="C169" s="25">
        <v>3317.6</v>
      </c>
      <c r="D169" s="25">
        <v>2798</v>
      </c>
      <c r="E169" s="25">
        <v>84.338075717386062</v>
      </c>
    </row>
    <row r="170" spans="1:5" ht="18" customHeight="1" x14ac:dyDescent="0.25">
      <c r="A170" s="18">
        <v>6</v>
      </c>
      <c r="B170" s="12" t="s">
        <v>155</v>
      </c>
      <c r="C170" s="25">
        <v>2489.3000000000002</v>
      </c>
      <c r="D170" s="25">
        <v>2646</v>
      </c>
      <c r="E170" s="25">
        <v>106.29494235327199</v>
      </c>
    </row>
    <row r="171" spans="1:5" ht="18" customHeight="1" x14ac:dyDescent="0.25">
      <c r="A171" s="18">
        <v>7</v>
      </c>
      <c r="B171" s="12" t="s">
        <v>156</v>
      </c>
      <c r="C171" s="25">
        <v>672.6</v>
      </c>
      <c r="D171" s="25">
        <v>1853.1000000000001</v>
      </c>
      <c r="E171" s="25">
        <v>275.51293487957184</v>
      </c>
    </row>
    <row r="172" spans="1:5" ht="18" customHeight="1" x14ac:dyDescent="0.25">
      <c r="A172" s="18"/>
      <c r="B172" s="13" t="s">
        <v>15</v>
      </c>
      <c r="C172" s="25"/>
      <c r="D172" s="25"/>
      <c r="E172" s="25"/>
    </row>
    <row r="173" spans="1:5" ht="18" customHeight="1" x14ac:dyDescent="0.25">
      <c r="A173" s="18">
        <v>8</v>
      </c>
      <c r="B173" s="12" t="s">
        <v>134</v>
      </c>
      <c r="C173" s="25">
        <v>113954.09999999999</v>
      </c>
      <c r="D173" s="25">
        <v>117990.3</v>
      </c>
      <c r="E173" s="25">
        <v>103.54195241768397</v>
      </c>
    </row>
    <row r="174" spans="1:5" ht="18" customHeight="1" x14ac:dyDescent="0.25">
      <c r="A174" s="18">
        <v>9</v>
      </c>
      <c r="B174" s="12" t="s">
        <v>135</v>
      </c>
      <c r="C174" s="25">
        <v>27092.300000000003</v>
      </c>
      <c r="D174" s="25">
        <v>20937</v>
      </c>
      <c r="E174" s="25">
        <v>77.280260443004096</v>
      </c>
    </row>
    <row r="175" spans="1:5" ht="18" customHeight="1" x14ac:dyDescent="0.25">
      <c r="A175" s="18">
        <v>10</v>
      </c>
      <c r="B175" s="12" t="s">
        <v>136</v>
      </c>
      <c r="C175" s="25">
        <v>169904.3</v>
      </c>
      <c r="D175" s="25">
        <v>178176.1</v>
      </c>
      <c r="E175" s="25">
        <v>104.86850538803316</v>
      </c>
    </row>
    <row r="176" spans="1:5" ht="18" customHeight="1" x14ac:dyDescent="0.25">
      <c r="A176" s="18">
        <v>11</v>
      </c>
      <c r="B176" s="12" t="s">
        <v>137</v>
      </c>
      <c r="C176" s="25">
        <v>60506.700000000004</v>
      </c>
      <c r="D176" s="25">
        <v>65841.5</v>
      </c>
      <c r="E176" s="25">
        <v>108.81687482543254</v>
      </c>
    </row>
    <row r="177" spans="1:5" ht="18" customHeight="1" x14ac:dyDescent="0.25">
      <c r="A177" s="18">
        <v>12</v>
      </c>
      <c r="B177" s="12" t="s">
        <v>138</v>
      </c>
      <c r="C177" s="25">
        <v>18788.400000000001</v>
      </c>
      <c r="D177" s="25">
        <v>18937.699999999957</v>
      </c>
      <c r="E177" s="25">
        <v>100.79463924549165</v>
      </c>
    </row>
    <row r="178" spans="1:5" ht="18" customHeight="1" x14ac:dyDescent="0.25">
      <c r="A178" s="18">
        <v>13</v>
      </c>
      <c r="B178" s="12" t="s">
        <v>139</v>
      </c>
      <c r="C178" s="25">
        <v>24366.2</v>
      </c>
      <c r="D178" s="25">
        <v>26886.6</v>
      </c>
      <c r="E178" s="25">
        <v>110.34383695446969</v>
      </c>
    </row>
    <row r="179" spans="1:5" ht="18" customHeight="1" x14ac:dyDescent="0.25">
      <c r="A179" s="18">
        <v>14</v>
      </c>
      <c r="B179" s="12" t="s">
        <v>140</v>
      </c>
      <c r="C179" s="25">
        <v>102423.40000000001</v>
      </c>
      <c r="D179" s="25">
        <v>108707.4</v>
      </c>
      <c r="E179" s="25">
        <v>106.13531673426189</v>
      </c>
    </row>
    <row r="180" spans="1:5" ht="18" customHeight="1" x14ac:dyDescent="0.25">
      <c r="A180" s="18">
        <v>15</v>
      </c>
      <c r="B180" s="12" t="s">
        <v>141</v>
      </c>
      <c r="C180" s="25">
        <v>54915.100000000006</v>
      </c>
      <c r="D180" s="25">
        <v>59576</v>
      </c>
      <c r="E180" s="25">
        <v>108.48746519627571</v>
      </c>
    </row>
    <row r="181" spans="1:5" ht="18" customHeight="1" x14ac:dyDescent="0.25">
      <c r="A181" s="18">
        <v>16</v>
      </c>
      <c r="B181" s="12" t="s">
        <v>142</v>
      </c>
      <c r="C181" s="25">
        <v>51600.800000000003</v>
      </c>
      <c r="D181" s="25">
        <v>57414</v>
      </c>
      <c r="E181" s="25">
        <v>111.26571681059207</v>
      </c>
    </row>
    <row r="182" spans="1:5" ht="18" customHeight="1" x14ac:dyDescent="0.25">
      <c r="A182" s="18">
        <v>17</v>
      </c>
      <c r="B182" s="12" t="s">
        <v>143</v>
      </c>
      <c r="C182" s="25">
        <v>44720.6</v>
      </c>
      <c r="D182" s="25">
        <v>46234.799999999996</v>
      </c>
      <c r="E182" s="25">
        <v>103.38591163803706</v>
      </c>
    </row>
    <row r="183" spans="1:5" ht="18" customHeight="1" x14ac:dyDescent="0.25">
      <c r="A183" s="18">
        <v>18</v>
      </c>
      <c r="B183" s="12" t="s">
        <v>144</v>
      </c>
      <c r="C183" s="25">
        <v>40460.30000000001</v>
      </c>
      <c r="D183" s="25">
        <v>36229.200000000004</v>
      </c>
      <c r="E183" s="25">
        <v>89.542588660983711</v>
      </c>
    </row>
    <row r="184" spans="1:5" ht="18" customHeight="1" x14ac:dyDescent="0.25">
      <c r="A184" s="18">
        <v>19</v>
      </c>
      <c r="B184" s="12" t="s">
        <v>145</v>
      </c>
      <c r="C184" s="25">
        <v>42764.4</v>
      </c>
      <c r="D184" s="25">
        <v>44632.5</v>
      </c>
      <c r="E184" s="25">
        <v>104.36835311614333</v>
      </c>
    </row>
    <row r="185" spans="1:5" ht="18" customHeight="1" x14ac:dyDescent="0.25">
      <c r="A185" s="18">
        <v>20</v>
      </c>
      <c r="B185" s="12" t="s">
        <v>146</v>
      </c>
      <c r="C185" s="25">
        <v>75050.400000000009</v>
      </c>
      <c r="D185" s="25">
        <v>75669.999999999985</v>
      </c>
      <c r="E185" s="25">
        <v>100.82557854455136</v>
      </c>
    </row>
    <row r="186" spans="1:5" ht="18" customHeight="1" x14ac:dyDescent="0.25">
      <c r="A186" s="18">
        <v>21</v>
      </c>
      <c r="B186" s="12" t="s">
        <v>147</v>
      </c>
      <c r="C186" s="25">
        <v>79250.8</v>
      </c>
      <c r="D186" s="25">
        <v>77788.7</v>
      </c>
      <c r="E186" s="25">
        <v>98.155097487974871</v>
      </c>
    </row>
    <row r="187" spans="1:5" ht="18" customHeight="1" x14ac:dyDescent="0.25">
      <c r="A187" s="18">
        <v>22</v>
      </c>
      <c r="B187" s="12" t="s">
        <v>148</v>
      </c>
      <c r="C187" s="25">
        <v>116680.6</v>
      </c>
      <c r="D187" s="25">
        <v>116202.3</v>
      </c>
      <c r="E187" s="25">
        <v>99.590077527883807</v>
      </c>
    </row>
    <row r="188" spans="1:5" ht="18" customHeight="1" x14ac:dyDescent="0.25">
      <c r="A188" s="18">
        <v>23</v>
      </c>
      <c r="B188" s="12" t="s">
        <v>149</v>
      </c>
      <c r="C188" s="25">
        <v>776</v>
      </c>
      <c r="D188" s="25">
        <v>1390</v>
      </c>
      <c r="E188" s="25">
        <v>179.1237113402062</v>
      </c>
    </row>
    <row r="189" spans="1:5" s="2" customFormat="1" ht="18" customHeight="1" x14ac:dyDescent="0.25">
      <c r="A189" s="18"/>
      <c r="B189" s="14" t="s">
        <v>213</v>
      </c>
      <c r="C189" s="24">
        <f>SUM(C190:C209)</f>
        <v>1193938</v>
      </c>
      <c r="D189" s="24">
        <f t="shared" ref="D189" si="10">SUM(D190:D209)</f>
        <v>1227603</v>
      </c>
      <c r="E189" s="20">
        <f>+D189/C189*100</f>
        <v>102.8196606523957</v>
      </c>
    </row>
    <row r="190" spans="1:5" ht="18" customHeight="1" x14ac:dyDescent="0.25">
      <c r="A190" s="18">
        <v>1</v>
      </c>
      <c r="B190" s="12" t="s">
        <v>172</v>
      </c>
      <c r="C190" s="25">
        <v>13395.300000000001</v>
      </c>
      <c r="D190" s="25">
        <v>14179.799999999997</v>
      </c>
      <c r="E190" s="25">
        <v>105.85653176860539</v>
      </c>
    </row>
    <row r="191" spans="1:5" ht="18" customHeight="1" x14ac:dyDescent="0.25">
      <c r="A191" s="18">
        <v>2</v>
      </c>
      <c r="B191" s="12" t="s">
        <v>173</v>
      </c>
      <c r="C191" s="25">
        <v>2424.1</v>
      </c>
      <c r="D191" s="25">
        <v>2461</v>
      </c>
      <c r="E191" s="25">
        <v>101.52221443009776</v>
      </c>
    </row>
    <row r="192" spans="1:5" ht="18" customHeight="1" x14ac:dyDescent="0.25">
      <c r="A192" s="18">
        <v>3</v>
      </c>
      <c r="B192" s="12" t="s">
        <v>174</v>
      </c>
      <c r="C192" s="25">
        <v>27713.700000000004</v>
      </c>
      <c r="D192" s="25">
        <v>25124.1</v>
      </c>
      <c r="E192" s="25">
        <v>90.65588499550762</v>
      </c>
    </row>
    <row r="193" spans="1:5" ht="18" customHeight="1" x14ac:dyDescent="0.25">
      <c r="A193" s="18">
        <v>4</v>
      </c>
      <c r="B193" s="12" t="s">
        <v>175</v>
      </c>
      <c r="C193" s="25">
        <v>8875.2999999999993</v>
      </c>
      <c r="D193" s="25">
        <v>8944.7000000000007</v>
      </c>
      <c r="E193" s="25">
        <v>100.78194539902879</v>
      </c>
    </row>
    <row r="194" spans="1:5" ht="18" customHeight="1" x14ac:dyDescent="0.25">
      <c r="A194" s="18"/>
      <c r="B194" s="13" t="s">
        <v>15</v>
      </c>
      <c r="C194" s="25"/>
      <c r="D194" s="25"/>
      <c r="E194" s="25"/>
    </row>
    <row r="195" spans="1:5" ht="18" customHeight="1" x14ac:dyDescent="0.25">
      <c r="A195" s="18">
        <v>5</v>
      </c>
      <c r="B195" s="12" t="s">
        <v>157</v>
      </c>
      <c r="C195" s="25">
        <v>167877.4</v>
      </c>
      <c r="D195" s="25">
        <v>173452.6</v>
      </c>
      <c r="E195" s="25">
        <v>103.3209949641822</v>
      </c>
    </row>
    <row r="196" spans="1:5" ht="18" customHeight="1" x14ac:dyDescent="0.25">
      <c r="A196" s="18">
        <v>6</v>
      </c>
      <c r="B196" s="12" t="s">
        <v>158</v>
      </c>
      <c r="C196" s="25">
        <v>127723.09999999999</v>
      </c>
      <c r="D196" s="25">
        <v>129482.4</v>
      </c>
      <c r="E196" s="25">
        <v>101.3774328997652</v>
      </c>
    </row>
    <row r="197" spans="1:5" ht="18" customHeight="1" x14ac:dyDescent="0.25">
      <c r="A197" s="18">
        <v>7</v>
      </c>
      <c r="B197" s="12" t="s">
        <v>159</v>
      </c>
      <c r="C197" s="25">
        <v>77085.5</v>
      </c>
      <c r="D197" s="25">
        <v>79355.7</v>
      </c>
      <c r="E197" s="25">
        <v>102.94504154477819</v>
      </c>
    </row>
    <row r="198" spans="1:5" ht="18" customHeight="1" x14ac:dyDescent="0.25">
      <c r="A198" s="18">
        <v>8</v>
      </c>
      <c r="B198" s="12" t="s">
        <v>160</v>
      </c>
      <c r="C198" s="25">
        <v>52252.099999999991</v>
      </c>
      <c r="D198" s="25">
        <v>53195.5</v>
      </c>
      <c r="E198" s="25">
        <v>101.80547767458152</v>
      </c>
    </row>
    <row r="199" spans="1:5" ht="18" customHeight="1" x14ac:dyDescent="0.25">
      <c r="A199" s="18">
        <v>9</v>
      </c>
      <c r="B199" s="12" t="s">
        <v>161</v>
      </c>
      <c r="C199" s="25">
        <v>74813.8</v>
      </c>
      <c r="D199" s="25">
        <v>78315.200000000012</v>
      </c>
      <c r="E199" s="25">
        <v>104.68015259216882</v>
      </c>
    </row>
    <row r="200" spans="1:5" ht="18" customHeight="1" x14ac:dyDescent="0.25">
      <c r="A200" s="18">
        <v>10</v>
      </c>
      <c r="B200" s="12" t="s">
        <v>162</v>
      </c>
      <c r="C200" s="25">
        <v>83784.5</v>
      </c>
      <c r="D200" s="25">
        <v>84180.5</v>
      </c>
      <c r="E200" s="25">
        <v>100.47264112097108</v>
      </c>
    </row>
    <row r="201" spans="1:5" ht="18" customHeight="1" x14ac:dyDescent="0.25">
      <c r="A201" s="18">
        <v>11</v>
      </c>
      <c r="B201" s="12" t="s">
        <v>163</v>
      </c>
      <c r="C201" s="25">
        <v>64234.399999999994</v>
      </c>
      <c r="D201" s="25">
        <v>64767.5</v>
      </c>
      <c r="E201" s="25">
        <v>100.82992913454474</v>
      </c>
    </row>
    <row r="202" spans="1:5" ht="18" customHeight="1" x14ac:dyDescent="0.25">
      <c r="A202" s="18">
        <v>12</v>
      </c>
      <c r="B202" s="12" t="s">
        <v>164</v>
      </c>
      <c r="C202" s="25">
        <v>151790.29999999999</v>
      </c>
      <c r="D202" s="25">
        <v>152733.5</v>
      </c>
      <c r="E202" s="25">
        <v>100.62138357984666</v>
      </c>
    </row>
    <row r="203" spans="1:5" ht="18" customHeight="1" x14ac:dyDescent="0.25">
      <c r="A203" s="18">
        <v>13</v>
      </c>
      <c r="B203" s="12" t="s">
        <v>165</v>
      </c>
      <c r="C203" s="25">
        <v>9088.6</v>
      </c>
      <c r="D203" s="25">
        <v>9378.1</v>
      </c>
      <c r="E203" s="25">
        <v>103.1853090685034</v>
      </c>
    </row>
    <row r="204" spans="1:5" ht="18" customHeight="1" x14ac:dyDescent="0.25">
      <c r="A204" s="18">
        <v>14</v>
      </c>
      <c r="B204" s="12" t="s">
        <v>166</v>
      </c>
      <c r="C204" s="25">
        <v>92477.199999999983</v>
      </c>
      <c r="D204" s="25">
        <v>98381.500000000073</v>
      </c>
      <c r="E204" s="25">
        <v>106.38460074483234</v>
      </c>
    </row>
    <row r="205" spans="1:5" ht="18" customHeight="1" x14ac:dyDescent="0.25">
      <c r="A205" s="18">
        <v>15</v>
      </c>
      <c r="B205" s="12" t="s">
        <v>167</v>
      </c>
      <c r="C205" s="25">
        <v>68495.799999999988</v>
      </c>
      <c r="D205" s="25">
        <v>72448.399999999994</v>
      </c>
      <c r="E205" s="25">
        <v>105.77057279424433</v>
      </c>
    </row>
    <row r="206" spans="1:5" ht="18" customHeight="1" x14ac:dyDescent="0.25">
      <c r="A206" s="18">
        <v>16</v>
      </c>
      <c r="B206" s="12" t="s">
        <v>168</v>
      </c>
      <c r="C206" s="25">
        <v>52040.799999999996</v>
      </c>
      <c r="D206" s="25">
        <v>54502.5</v>
      </c>
      <c r="E206" s="25">
        <v>104.73032697422025</v>
      </c>
    </row>
    <row r="207" spans="1:5" ht="18" customHeight="1" x14ac:dyDescent="0.25">
      <c r="A207" s="18">
        <v>17</v>
      </c>
      <c r="B207" s="12" t="s">
        <v>169</v>
      </c>
      <c r="C207" s="25">
        <v>45003.8</v>
      </c>
      <c r="D207" s="25">
        <v>46007.7</v>
      </c>
      <c r="E207" s="25">
        <v>102.23070051862287</v>
      </c>
    </row>
    <row r="208" spans="1:5" ht="18" customHeight="1" x14ac:dyDescent="0.25">
      <c r="A208" s="18">
        <v>18</v>
      </c>
      <c r="B208" s="12" t="s">
        <v>170</v>
      </c>
      <c r="C208" s="25">
        <v>33137.5</v>
      </c>
      <c r="D208" s="25">
        <v>35662.5</v>
      </c>
      <c r="E208" s="25">
        <v>107.6197661259902</v>
      </c>
    </row>
    <row r="209" spans="1:5" ht="18" customHeight="1" x14ac:dyDescent="0.25">
      <c r="A209" s="18">
        <v>19</v>
      </c>
      <c r="B209" s="12" t="s">
        <v>171</v>
      </c>
      <c r="C209" s="25">
        <v>41724.800000000003</v>
      </c>
      <c r="D209" s="25">
        <v>45029.8</v>
      </c>
      <c r="E209" s="25">
        <v>107.92094869238437</v>
      </c>
    </row>
    <row r="210" spans="1:5" s="2" customFormat="1" ht="18" customHeight="1" x14ac:dyDescent="0.25">
      <c r="A210" s="18"/>
      <c r="B210" s="14" t="s">
        <v>176</v>
      </c>
      <c r="C210" s="24">
        <f>SUM(C211:C224)</f>
        <v>620522.99999999988</v>
      </c>
      <c r="D210" s="24">
        <f t="shared" ref="D210" si="11">SUM(D211:D224)</f>
        <v>636877.00000000012</v>
      </c>
      <c r="E210" s="20">
        <f>+D210/C210*100</f>
        <v>102.63551874789496</v>
      </c>
    </row>
    <row r="211" spans="1:5" ht="18" customHeight="1" x14ac:dyDescent="0.25">
      <c r="A211" s="18">
        <v>1</v>
      </c>
      <c r="B211" s="12" t="s">
        <v>188</v>
      </c>
      <c r="C211" s="25">
        <v>1799.9</v>
      </c>
      <c r="D211" s="25">
        <v>1752.1000000000001</v>
      </c>
      <c r="E211" s="25">
        <v>97.344296905383629</v>
      </c>
    </row>
    <row r="212" spans="1:5" ht="18" customHeight="1" x14ac:dyDescent="0.25">
      <c r="A212" s="18">
        <v>2</v>
      </c>
      <c r="B212" s="12" t="s">
        <v>189</v>
      </c>
      <c r="C212" s="25">
        <v>3765.3</v>
      </c>
      <c r="D212" s="25">
        <v>3942.3</v>
      </c>
      <c r="E212" s="25">
        <v>104.70082065174088</v>
      </c>
    </row>
    <row r="213" spans="1:5" ht="18" customHeight="1" x14ac:dyDescent="0.25">
      <c r="A213" s="18"/>
      <c r="B213" s="13" t="s">
        <v>15</v>
      </c>
      <c r="C213" s="25"/>
      <c r="D213" s="25"/>
      <c r="E213" s="25"/>
    </row>
    <row r="214" spans="1:5" ht="18" customHeight="1" x14ac:dyDescent="0.25">
      <c r="A214" s="18">
        <v>3</v>
      </c>
      <c r="B214" s="12" t="s">
        <v>177</v>
      </c>
      <c r="C214" s="25">
        <v>66633.5</v>
      </c>
      <c r="D214" s="25">
        <v>68102.8</v>
      </c>
      <c r="E214" s="25">
        <v>102.20504701088792</v>
      </c>
    </row>
    <row r="215" spans="1:5" ht="18" customHeight="1" x14ac:dyDescent="0.25">
      <c r="A215" s="18">
        <v>4</v>
      </c>
      <c r="B215" s="12" t="s">
        <v>178</v>
      </c>
      <c r="C215" s="25">
        <v>45925.19999999999</v>
      </c>
      <c r="D215" s="25">
        <v>46540.4</v>
      </c>
      <c r="E215" s="25">
        <v>101.33956956093823</v>
      </c>
    </row>
    <row r="216" spans="1:5" ht="18" customHeight="1" x14ac:dyDescent="0.25">
      <c r="A216" s="18">
        <v>5</v>
      </c>
      <c r="B216" s="12" t="s">
        <v>179</v>
      </c>
      <c r="C216" s="25">
        <v>61407.000000000007</v>
      </c>
      <c r="D216" s="25">
        <v>62236</v>
      </c>
      <c r="E216" s="25">
        <v>101.3500089566336</v>
      </c>
    </row>
    <row r="217" spans="1:5" ht="18" customHeight="1" x14ac:dyDescent="0.25">
      <c r="A217" s="18">
        <v>6</v>
      </c>
      <c r="B217" s="12" t="s">
        <v>180</v>
      </c>
      <c r="C217" s="25">
        <v>67355.199999999997</v>
      </c>
      <c r="D217" s="25">
        <v>69396.5</v>
      </c>
      <c r="E217" s="25">
        <v>103.03064945245507</v>
      </c>
    </row>
    <row r="218" spans="1:5" ht="18" customHeight="1" x14ac:dyDescent="0.25">
      <c r="A218" s="18">
        <v>7</v>
      </c>
      <c r="B218" s="12" t="s">
        <v>181</v>
      </c>
      <c r="C218" s="25">
        <v>32910.899999999994</v>
      </c>
      <c r="D218" s="25">
        <v>34234.600000000049</v>
      </c>
      <c r="E218" s="25">
        <v>104.02207171484237</v>
      </c>
    </row>
    <row r="219" spans="1:5" ht="18" customHeight="1" x14ac:dyDescent="0.25">
      <c r="A219" s="18">
        <v>8</v>
      </c>
      <c r="B219" s="12" t="s">
        <v>182</v>
      </c>
      <c r="C219" s="25">
        <v>12125.1</v>
      </c>
      <c r="D219" s="25">
        <v>13039.5</v>
      </c>
      <c r="E219" s="25">
        <v>107.54138110201153</v>
      </c>
    </row>
    <row r="220" spans="1:5" ht="18" customHeight="1" x14ac:dyDescent="0.25">
      <c r="A220" s="18">
        <v>9</v>
      </c>
      <c r="B220" s="12" t="s">
        <v>183</v>
      </c>
      <c r="C220" s="25">
        <v>67372.100000000006</v>
      </c>
      <c r="D220" s="25">
        <v>70227.600000000006</v>
      </c>
      <c r="E220" s="25">
        <v>104.23840135605093</v>
      </c>
    </row>
    <row r="221" spans="1:5" ht="18" customHeight="1" x14ac:dyDescent="0.25">
      <c r="A221" s="18">
        <v>10</v>
      </c>
      <c r="B221" s="12" t="s">
        <v>184</v>
      </c>
      <c r="C221" s="25">
        <v>96749.3</v>
      </c>
      <c r="D221" s="25">
        <v>97767.800000000017</v>
      </c>
      <c r="E221" s="25">
        <v>101.05272079487915</v>
      </c>
    </row>
    <row r="222" spans="1:5" ht="18" customHeight="1" x14ac:dyDescent="0.25">
      <c r="A222" s="18">
        <v>11</v>
      </c>
      <c r="B222" s="12" t="s">
        <v>185</v>
      </c>
      <c r="C222" s="25">
        <v>57098.799999999996</v>
      </c>
      <c r="D222" s="25">
        <v>58023.100000000006</v>
      </c>
      <c r="E222" s="25">
        <v>101.61877307404011</v>
      </c>
    </row>
    <row r="223" spans="1:5" ht="18" customHeight="1" x14ac:dyDescent="0.25">
      <c r="A223" s="18">
        <v>12</v>
      </c>
      <c r="B223" s="12" t="s">
        <v>186</v>
      </c>
      <c r="C223" s="25">
        <v>52505.7</v>
      </c>
      <c r="D223" s="25">
        <v>54962.3</v>
      </c>
      <c r="E223" s="25">
        <v>104.6787301188252</v>
      </c>
    </row>
    <row r="224" spans="1:5" ht="18" customHeight="1" x14ac:dyDescent="0.25">
      <c r="A224" s="18">
        <v>13</v>
      </c>
      <c r="B224" s="12" t="s">
        <v>187</v>
      </c>
      <c r="C224" s="25">
        <v>54875</v>
      </c>
      <c r="D224" s="25">
        <v>56651.999999999993</v>
      </c>
      <c r="E224" s="25">
        <v>103.2382687927107</v>
      </c>
    </row>
    <row r="226" spans="2:2" x14ac:dyDescent="0.25">
      <c r="B226" s="26" t="s">
        <v>212</v>
      </c>
    </row>
  </sheetData>
  <autoFilter ref="A3:E224"/>
  <mergeCells count="1">
    <mergeCell ref="A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sabzavot</vt:lpstr>
      <vt:lpstr>'IV chorak sabzavot'!Заголовки_для_печати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2023-02-01T14:23:28Z</cp:lastPrinted>
  <dcterms:created xsi:type="dcterms:W3CDTF">2022-03-18T14:42:06Z</dcterms:created>
  <dcterms:modified xsi:type="dcterms:W3CDTF">2023-02-01T16:36:08Z</dcterms:modified>
</cp:coreProperties>
</file>