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4. Полиз+\"/>
    </mc:Choice>
  </mc:AlternateContent>
  <bookViews>
    <workbookView xWindow="0" yWindow="0" windowWidth="28800" windowHeight="12330"/>
  </bookViews>
  <sheets>
    <sheet name="IV chorak poliz" sheetId="1" r:id="rId1"/>
  </sheets>
  <definedNames>
    <definedName name="_xlnm._FilterDatabase" localSheetId="0" hidden="1">'IV chorak poliz'!$A$3:$E$224</definedName>
    <definedName name="_xlnm.Print_Titles" localSheetId="0">'IV chorak poliz'!$2:$3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9" i="1" l="1"/>
  <c r="C189" i="1"/>
  <c r="E189" i="1" l="1"/>
  <c r="D56" i="1" l="1"/>
  <c r="C56" i="1"/>
  <c r="C71" i="1"/>
  <c r="D71" i="1"/>
  <c r="E71" i="1" l="1"/>
  <c r="E56" i="1"/>
  <c r="C4" i="1"/>
  <c r="D4" i="1"/>
  <c r="E4" i="1" l="1"/>
  <c r="D23" i="1"/>
  <c r="D41" i="1"/>
  <c r="D89" i="1"/>
  <c r="D102" i="1"/>
  <c r="D116" i="1"/>
  <c r="D134" i="1"/>
  <c r="D151" i="1"/>
  <c r="D164" i="1"/>
  <c r="D210" i="1"/>
  <c r="D2" i="1" l="1"/>
  <c r="C210" i="1"/>
  <c r="E210" i="1" s="1"/>
  <c r="C164" i="1"/>
  <c r="E164" i="1" s="1"/>
  <c r="C151" i="1"/>
  <c r="E151" i="1" s="1"/>
  <c r="C134" i="1"/>
  <c r="E134" i="1" s="1"/>
  <c r="C116" i="1"/>
  <c r="E116" i="1" s="1"/>
  <c r="C102" i="1"/>
  <c r="E102" i="1" s="1"/>
  <c r="C89" i="1"/>
  <c r="E89" i="1" s="1"/>
  <c r="C41" i="1"/>
  <c r="E41" i="1" s="1"/>
  <c r="C23" i="1"/>
  <c r="E23" i="1" l="1"/>
  <c r="C2" i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<sst xmlns="http://schemas.openxmlformats.org/spreadsheetml/2006/main" count="229" uniqueCount="217">
  <si>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</si>
  <si>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</si>
  <si>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</si>
  <si>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</si>
  <si>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</si>
  <si>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</si>
  <si>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</si>
  <si>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</si>
  <si>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</si>
  <si>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</si>
  <si>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</si>
  <si>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</si>
  <si>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</si>
  <si>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</si>
  <si>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</si>
  <si>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</si>
  <si>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</si>
  <si>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</si>
  <si>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</si>
  <si>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</si>
  <si>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</si>
  <si>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</si>
  <si>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</si>
  <si>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</si>
  <si>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</si>
  <si>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</si>
  <si>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</si>
  <si>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</si>
  <si>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</si>
  <si>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</si>
  <si>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</si>
  <si>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</si>
  <si>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</si>
  <si>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</si>
  <si>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</si>
  <si>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</si>
  <si>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</si>
  <si>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</si>
  <si>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</si>
  <si>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</si>
  <si>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</si>
  <si>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</si>
  <si>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</si>
  <si>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</si>
  <si>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</si>
  <si>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</si>
  <si>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</si>
  <si>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</si>
  <si>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</si>
  <si>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</si>
  <si>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</si>
  <si>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</si>
  <si>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</si>
  <si>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</si>
  <si>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</si>
  <si>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</si>
  <si>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</si>
  <si>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</si>
  <si>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</si>
  <si>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</si>
  <si>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</si>
  <si>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</si>
  <si>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</si>
  <si>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</si>
  <si>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</si>
  <si>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</si>
  <si>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</si>
  <si>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</si>
  <si>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</si>
  <si>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</si>
  <si>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</si>
  <si>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</si>
  <si>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</si>
  <si>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</si>
  <si>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</si>
  <si>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</si>
  <si>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</si>
  <si>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</si>
  <si>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</si>
  <si>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</si>
  <si>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</si>
  <si>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</si>
  <si>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</si>
  <si>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</si>
  <si>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</si>
  <si>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</si>
  <si>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</si>
  <si>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</si>
  <si>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</si>
  <si>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</si>
  <si>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</si>
  <si>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</si>
  <si>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</si>
  <si>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</si>
  <si>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</si>
  <si>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</si>
  <si>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</si>
  <si>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</si>
  <si>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</si>
  <si>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</si>
  <si>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</si>
  <si>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</si>
  <si>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</si>
  <si>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</si>
  <si>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</si>
  <si>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</si>
  <si>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</si>
  <si>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</si>
  <si>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</si>
  <si>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</si>
  <si>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</si>
  <si>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</si>
  <si>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</si>
  <si>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</si>
  <si>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</si>
  <si>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</si>
  <si>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</si>
  <si>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</si>
  <si>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</si>
  <si>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</si>
  <si>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</si>
  <si>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</si>
  <si>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</si>
  <si>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</si>
  <si>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</si>
  <si>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</si>
  <si>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</si>
  <si>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</si>
  <si>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</si>
  <si>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</si>
  <si>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</si>
  <si>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</si>
  <si>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</si>
  <si>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</si>
  <si>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</si>
  <si>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</si>
  <si>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</si>
  <si>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</si>
  <si>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</si>
  <si>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</si>
  <si>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</si>
  <si>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</si>
  <si>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</si>
  <si>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</si>
  <si>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</si>
  <si>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</si>
  <si>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</si>
  <si>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</si>
  <si>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</si>
  <si>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</si>
  <si>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</si>
  <si>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</si>
  <si>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</si>
  <si>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</si>
  <si>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</si>
  <si>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</si>
  <si>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</si>
  <si>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</si>
  <si>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</si>
  <si>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</si>
  <si>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</si>
  <si>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</si>
  <si>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</si>
  <si>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</si>
  <si>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</si>
  <si>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</si>
  <si>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</si>
  <si>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</si>
  <si>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</si>
  <si>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</si>
  <si>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</si>
  <si>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</si>
  <si>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</si>
  <si>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</si>
  <si>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</si>
  <si>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</si>
  <si>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</si>
  <si>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</si>
  <si>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</si>
  <si>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</si>
  <si>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</si>
  <si>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</si>
  <si>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</si>
  <si>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</si>
  <si>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</si>
  <si>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</si>
  <si>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</si>
  <si>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</si>
  <si>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</si>
  <si>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</si>
  <si>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</si>
  <si>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</si>
  <si>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</si>
  <si>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</si>
  <si>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</si>
  <si>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</si>
  <si>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</si>
  <si>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</si>
  <si>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</si>
  <si>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</si>
  <si>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</si>
  <si>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</si>
  <si>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</si>
  <si>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</si>
  <si>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</si>
  <si>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</si>
  <si>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</si>
  <si>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</si>
  <si>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</si>
  <si>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</si>
  <si>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</si>
  <si>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O‘sish sur'ati, % da</t>
  </si>
  <si>
    <t>Farg‘ona viloyati</t>
  </si>
  <si>
    <t>*Davlat statistika qo‘mitasi ma'lumoti asosida</t>
  </si>
  <si>
    <t>2021-2022 yil yanvar-dekabr oylarida tumanlar (shaharlar) bo‘yicha poliz mahsulotlari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</si>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</sst>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164" fontId="0" fillId="0" borderId="0" xfId="0" applyNumberFormat="1" applyFill="1"/>
    <xf numFmtId="0" fontId="7" fillId="0" borderId="6" xfId="0" applyFont="1" applyFill="1" applyBorder="1" applyAlignment="1">
      <alignment wrapText="1"/>
    </xf>
    <xf numFmtId="0" fontId="4" fillId="0" borderId="7" xfId="3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7" sqref="B7"/>
    </sheetView>
  </sheetViews>
  <sheetFormatPr defaultRowHeight="15.75" x14ac:dyDescent="0.25"/>
  <cols>
    <col min="1" max="1" width="9" style="27"/>
    <col min="2" max="2" width="27.375" style="1" customWidth="1"/>
    <col min="3" max="4" width="18.75" style="3" customWidth="1"/>
    <col min="5" max="5" width="19" style="3" customWidth="1"/>
    <col min="6" max="6" width="9" style="1"/>
    <col min="7" max="7" width="10.375" style="1" bestFit="1" customWidth="1"/>
    <col min="8" max="8" width="12.75" style="1" customWidth="1"/>
    <col min="9" max="9" width="10.625" style="1" customWidth="1"/>
    <col min="10" max="16384" width="9" style="1"/>
  </cols>
  <sheetData>
    <row r="1" spans="1:9" ht="40.5" customHeight="1" x14ac:dyDescent="0.25">
      <c r="B1" s="30" t="s">
        <v>214</v>
      </c>
      <c r="C1" s="30"/>
      <c r="D1" s="30"/>
      <c r="E1" s="30"/>
    </row>
    <row r="2" spans="1:9" ht="21" customHeight="1" thickBot="1" x14ac:dyDescent="0.3">
      <c r="C2" s="29">
        <f>+C4+C23+C41+C56+C71+C89+C102+C116+C134+C151+C164+C189+C210</f>
        <v>2285288</v>
      </c>
      <c r="D2" s="29">
        <f>+D4+D23+D41+D56+D71+D89+D102+D116+D134+D151+D164+D189+D210</f>
        <v>2420650</v>
      </c>
      <c r="E2" s="10" t="s">
        <v>209</v>
      </c>
    </row>
    <row r="3" spans="1:9" ht="48.75" customHeight="1" thickBot="1" x14ac:dyDescent="0.3">
      <c r="A3" s="19" t="s">
        <v>208</v>
      </c>
      <c r="B3" s="13" t="s">
        <v>0</v>
      </c>
      <c r="C3" s="14" t="s">
        <v>215</v>
      </c>
      <c r="D3" s="14" t="s">
        <v>216</v>
      </c>
      <c r="E3" s="15" t="s">
        <v>211</v>
      </c>
      <c r="H3" s="23"/>
      <c r="I3" s="23"/>
    </row>
    <row r="4" spans="1:9" s="2" customFormat="1" ht="21" customHeight="1" x14ac:dyDescent="0.25">
      <c r="A4" s="20"/>
      <c r="B4" s="24" t="s">
        <v>190</v>
      </c>
      <c r="C4" s="26">
        <f>SUM(C5:C22)</f>
        <v>164723.00000000003</v>
      </c>
      <c r="D4" s="26">
        <f t="shared" ref="D4" si="0">SUM(D5:D22)</f>
        <v>173474.00000000003</v>
      </c>
      <c r="E4" s="26">
        <f>+D4/C4*100</f>
        <v>105.31255501660364</v>
      </c>
      <c r="G4" s="22"/>
      <c r="H4" s="22"/>
    </row>
    <row r="5" spans="1:9" ht="18" customHeight="1" x14ac:dyDescent="0.25">
      <c r="A5" s="21">
        <v>1</v>
      </c>
      <c r="B5" s="16" t="s">
        <v>207</v>
      </c>
      <c r="C5" s="5">
        <v>857</v>
      </c>
      <c r="D5" s="5">
        <v>844.3</v>
      </c>
      <c r="E5" s="5">
        <v>98.518086347724619</v>
      </c>
    </row>
    <row r="6" spans="1:9" ht="18" customHeight="1" x14ac:dyDescent="0.25">
      <c r="A6" s="21"/>
      <c r="B6" s="17" t="s">
        <v>15</v>
      </c>
      <c r="C6" s="5"/>
      <c r="D6" s="5"/>
      <c r="E6" s="5"/>
    </row>
    <row r="7" spans="1:9" ht="18" customHeight="1" x14ac:dyDescent="0.25">
      <c r="A7" s="21">
        <v>2</v>
      </c>
      <c r="B7" s="16" t="s">
        <v>191</v>
      </c>
      <c r="C7" s="6">
        <v>28473.200000000001</v>
      </c>
      <c r="D7" s="6">
        <v>29357.099999999988</v>
      </c>
      <c r="E7" s="5">
        <v>103.10432266130954</v>
      </c>
    </row>
    <row r="8" spans="1:9" ht="18" customHeight="1" x14ac:dyDescent="0.25">
      <c r="A8" s="21">
        <v>3</v>
      </c>
      <c r="B8" s="16" t="s">
        <v>192</v>
      </c>
      <c r="C8" s="5">
        <v>25944.1</v>
      </c>
      <c r="D8" s="5">
        <v>25963.300000000003</v>
      </c>
      <c r="E8" s="5">
        <v>100.07400526516628</v>
      </c>
    </row>
    <row r="9" spans="1:9" ht="18" customHeight="1" x14ac:dyDescent="0.25">
      <c r="A9" s="21">
        <v>4</v>
      </c>
      <c r="B9" s="16" t="s">
        <v>193</v>
      </c>
      <c r="C9" s="5">
        <v>2492.8999999999996</v>
      </c>
      <c r="D9" s="5">
        <v>2717</v>
      </c>
      <c r="E9" s="5">
        <v>108.98953026595532</v>
      </c>
    </row>
    <row r="10" spans="1:9" ht="18" customHeight="1" x14ac:dyDescent="0.25">
      <c r="A10" s="21">
        <v>5</v>
      </c>
      <c r="B10" s="16" t="s">
        <v>194</v>
      </c>
      <c r="C10" s="5">
        <v>5682.5</v>
      </c>
      <c r="D10" s="5">
        <v>5927.9000000000005</v>
      </c>
      <c r="E10" s="5">
        <v>104.31852177738672</v>
      </c>
    </row>
    <row r="11" spans="1:9" ht="18" customHeight="1" x14ac:dyDescent="0.25">
      <c r="A11" s="21">
        <v>6</v>
      </c>
      <c r="B11" s="16" t="s">
        <v>195</v>
      </c>
      <c r="C11" s="5">
        <v>6769.3</v>
      </c>
      <c r="D11" s="5">
        <v>6626.2999999999993</v>
      </c>
      <c r="E11" s="5">
        <v>97.887521604892669</v>
      </c>
    </row>
    <row r="12" spans="1:9" ht="18" customHeight="1" x14ac:dyDescent="0.25">
      <c r="A12" s="21">
        <v>7</v>
      </c>
      <c r="B12" s="16" t="s">
        <v>196</v>
      </c>
      <c r="C12" s="5">
        <v>7642.0000000000009</v>
      </c>
      <c r="D12" s="5">
        <v>7877.7</v>
      </c>
      <c r="E12" s="5">
        <v>103.08427113321119</v>
      </c>
    </row>
    <row r="13" spans="1:9" ht="18" customHeight="1" x14ac:dyDescent="0.25">
      <c r="A13" s="21">
        <v>8</v>
      </c>
      <c r="B13" s="16" t="s">
        <v>197</v>
      </c>
      <c r="C13" s="5">
        <v>9505.6</v>
      </c>
      <c r="D13" s="5">
        <v>14204.5</v>
      </c>
      <c r="E13" s="5">
        <v>149.43296583066822</v>
      </c>
    </row>
    <row r="14" spans="1:9" ht="18" customHeight="1" x14ac:dyDescent="0.25">
      <c r="A14" s="21">
        <v>9</v>
      </c>
      <c r="B14" s="16" t="s">
        <v>198</v>
      </c>
      <c r="C14" s="5">
        <v>1103.5</v>
      </c>
      <c r="D14" s="5">
        <v>1547.5</v>
      </c>
      <c r="E14" s="5">
        <v>140.23561395559582</v>
      </c>
    </row>
    <row r="15" spans="1:9" ht="18" customHeight="1" x14ac:dyDescent="0.25">
      <c r="A15" s="21">
        <v>10</v>
      </c>
      <c r="B15" s="16" t="s">
        <v>199</v>
      </c>
      <c r="C15" s="5">
        <v>9196</v>
      </c>
      <c r="D15" s="5">
        <v>9289.6</v>
      </c>
      <c r="E15" s="5">
        <v>101.01783384080034</v>
      </c>
    </row>
    <row r="16" spans="1:9" ht="18" customHeight="1" x14ac:dyDescent="0.25">
      <c r="A16" s="21">
        <v>11</v>
      </c>
      <c r="B16" s="16" t="s">
        <v>200</v>
      </c>
      <c r="C16" s="6">
        <v>3589.2000000000003</v>
      </c>
      <c r="D16" s="5">
        <v>3602</v>
      </c>
      <c r="E16" s="5">
        <v>100.35662543185111</v>
      </c>
    </row>
    <row r="17" spans="1:6" ht="18" customHeight="1" x14ac:dyDescent="0.25">
      <c r="A17" s="21">
        <v>12</v>
      </c>
      <c r="B17" s="16" t="s">
        <v>201</v>
      </c>
      <c r="C17" s="6">
        <v>5522.5</v>
      </c>
      <c r="D17" s="5">
        <v>5911.5</v>
      </c>
      <c r="E17" s="5">
        <v>107.0439112720688</v>
      </c>
    </row>
    <row r="18" spans="1:6" ht="18" customHeight="1" x14ac:dyDescent="0.25">
      <c r="A18" s="21">
        <v>13</v>
      </c>
      <c r="B18" s="16" t="s">
        <v>202</v>
      </c>
      <c r="C18" s="6">
        <v>13413.300000000001</v>
      </c>
      <c r="D18" s="5">
        <v>13805.1</v>
      </c>
      <c r="E18" s="5">
        <v>102.9209814139697</v>
      </c>
    </row>
    <row r="19" spans="1:6" ht="18" customHeight="1" x14ac:dyDescent="0.25">
      <c r="A19" s="21">
        <v>14</v>
      </c>
      <c r="B19" s="16" t="s">
        <v>203</v>
      </c>
      <c r="C19" s="6">
        <v>4609.5</v>
      </c>
      <c r="D19" s="5">
        <v>4779.7</v>
      </c>
      <c r="E19" s="5">
        <v>103.69237444408286</v>
      </c>
    </row>
    <row r="20" spans="1:6" ht="18" customHeight="1" x14ac:dyDescent="0.25">
      <c r="A20" s="21">
        <v>15</v>
      </c>
      <c r="B20" s="16" t="s">
        <v>204</v>
      </c>
      <c r="C20" s="6">
        <v>17464.599999999999</v>
      </c>
      <c r="D20" s="5">
        <v>17366.199999999997</v>
      </c>
      <c r="E20" s="5">
        <v>99.436574556531482</v>
      </c>
    </row>
    <row r="21" spans="1:6" ht="18" customHeight="1" x14ac:dyDescent="0.25">
      <c r="A21" s="21">
        <v>16</v>
      </c>
      <c r="B21" s="16" t="s">
        <v>205</v>
      </c>
      <c r="C21" s="6">
        <v>9919.1</v>
      </c>
      <c r="D21" s="5">
        <v>10659.7</v>
      </c>
      <c r="E21" s="5">
        <v>107.46640320190339</v>
      </c>
    </row>
    <row r="22" spans="1:6" ht="18" customHeight="1" x14ac:dyDescent="0.25">
      <c r="A22" s="21">
        <v>17</v>
      </c>
      <c r="B22" s="16" t="s">
        <v>206</v>
      </c>
      <c r="C22" s="6">
        <v>12538.7</v>
      </c>
      <c r="D22" s="5">
        <v>12994.599999999999</v>
      </c>
      <c r="E22" s="5">
        <v>103.63594312010017</v>
      </c>
    </row>
    <row r="23" spans="1:6" s="2" customFormat="1" ht="18" customHeight="1" x14ac:dyDescent="0.25">
      <c r="A23" s="21"/>
      <c r="B23" s="25" t="s">
        <v>82</v>
      </c>
      <c r="C23" s="4">
        <f>SUM(C24:C40)</f>
        <v>201419.00000000003</v>
      </c>
      <c r="D23" s="4">
        <f t="shared" ref="D23" si="1">SUM(D24:D40)</f>
        <v>201573.00000000003</v>
      </c>
      <c r="E23" s="26">
        <f>+D23/C23*100</f>
        <v>100.07645753379771</v>
      </c>
    </row>
    <row r="24" spans="1:6" ht="18" customHeight="1" x14ac:dyDescent="0.25">
      <c r="A24" s="21">
        <v>1</v>
      </c>
      <c r="B24" s="16" t="s">
        <v>16</v>
      </c>
      <c r="C24" s="5">
        <v>77.5</v>
      </c>
      <c r="D24" s="5">
        <v>490</v>
      </c>
      <c r="E24" s="5">
        <v>632.25806451612902</v>
      </c>
      <c r="F24" s="2"/>
    </row>
    <row r="25" spans="1:6" ht="18" customHeight="1" x14ac:dyDescent="0.25">
      <c r="A25" s="21">
        <v>2</v>
      </c>
      <c r="B25" s="16" t="s">
        <v>17</v>
      </c>
      <c r="C25" s="5">
        <v>0</v>
      </c>
      <c r="D25" s="5">
        <v>1</v>
      </c>
      <c r="E25" s="5">
        <v>0</v>
      </c>
      <c r="F25" s="2"/>
    </row>
    <row r="26" spans="1:6" ht="18" customHeight="1" x14ac:dyDescent="0.25">
      <c r="A26" s="21"/>
      <c r="B26" s="17" t="s">
        <v>15</v>
      </c>
      <c r="C26" s="5"/>
      <c r="D26" s="5"/>
      <c r="E26" s="5"/>
      <c r="F26" s="2"/>
    </row>
    <row r="27" spans="1:6" ht="18" customHeight="1" x14ac:dyDescent="0.25">
      <c r="A27" s="21">
        <v>3</v>
      </c>
      <c r="B27" s="16" t="s">
        <v>1</v>
      </c>
      <c r="C27" s="5">
        <v>5404.5</v>
      </c>
      <c r="D27" s="5">
        <v>5639.4</v>
      </c>
      <c r="E27" s="5">
        <v>104.34637801831805</v>
      </c>
      <c r="F27" s="2"/>
    </row>
    <row r="28" spans="1:6" ht="18" customHeight="1" x14ac:dyDescent="0.25">
      <c r="A28" s="21">
        <v>4</v>
      </c>
      <c r="B28" s="16" t="s">
        <v>2</v>
      </c>
      <c r="C28" s="5">
        <v>3332.8</v>
      </c>
      <c r="D28" s="5">
        <v>3425.2000000000003</v>
      </c>
      <c r="E28" s="5">
        <v>102.77244359097455</v>
      </c>
      <c r="F28" s="2"/>
    </row>
    <row r="29" spans="1:6" ht="18" customHeight="1" x14ac:dyDescent="0.25">
      <c r="A29" s="21">
        <v>5</v>
      </c>
      <c r="B29" s="16" t="s">
        <v>3</v>
      </c>
      <c r="C29" s="5">
        <v>41483.5</v>
      </c>
      <c r="D29" s="5">
        <v>42248.5</v>
      </c>
      <c r="E29" s="5">
        <v>101.84410669302252</v>
      </c>
      <c r="F29" s="2"/>
    </row>
    <row r="30" spans="1:6" ht="18" customHeight="1" x14ac:dyDescent="0.25">
      <c r="A30" s="21">
        <v>6</v>
      </c>
      <c r="B30" s="16" t="s">
        <v>4</v>
      </c>
      <c r="C30" s="5">
        <v>23974.600000000002</v>
      </c>
      <c r="D30" s="5">
        <v>21814.9</v>
      </c>
      <c r="E30" s="5">
        <v>90.991716233013278</v>
      </c>
      <c r="F30" s="2"/>
    </row>
    <row r="31" spans="1:6" ht="18" customHeight="1" x14ac:dyDescent="0.25">
      <c r="A31" s="21">
        <v>7</v>
      </c>
      <c r="B31" s="16" t="s">
        <v>5</v>
      </c>
      <c r="C31" s="5">
        <v>3756.5</v>
      </c>
      <c r="D31" s="5">
        <v>3893</v>
      </c>
      <c r="E31" s="5">
        <v>103.63370158392119</v>
      </c>
      <c r="F31" s="2"/>
    </row>
    <row r="32" spans="1:6" ht="18" customHeight="1" x14ac:dyDescent="0.25">
      <c r="A32" s="21">
        <v>8</v>
      </c>
      <c r="B32" s="16" t="s">
        <v>6</v>
      </c>
      <c r="C32" s="5">
        <v>9557.3000000000011</v>
      </c>
      <c r="D32" s="5">
        <v>9873.1</v>
      </c>
      <c r="E32" s="5">
        <v>103.30428049763007</v>
      </c>
      <c r="F32" s="2"/>
    </row>
    <row r="33" spans="1:6" ht="18" customHeight="1" x14ac:dyDescent="0.25">
      <c r="A33" s="21">
        <v>9</v>
      </c>
      <c r="B33" s="16" t="s">
        <v>7</v>
      </c>
      <c r="C33" s="5">
        <v>1959.6</v>
      </c>
      <c r="D33" s="5">
        <v>1960</v>
      </c>
      <c r="E33" s="5">
        <v>100.02041232904675</v>
      </c>
      <c r="F33" s="2"/>
    </row>
    <row r="34" spans="1:6" ht="18" customHeight="1" x14ac:dyDescent="0.25">
      <c r="A34" s="21">
        <v>10</v>
      </c>
      <c r="B34" s="16" t="s">
        <v>8</v>
      </c>
      <c r="C34" s="5">
        <v>37603.5</v>
      </c>
      <c r="D34" s="5">
        <v>37840.800000000003</v>
      </c>
      <c r="E34" s="5">
        <v>100.63105827914956</v>
      </c>
      <c r="F34" s="2"/>
    </row>
    <row r="35" spans="1:6" ht="18" customHeight="1" x14ac:dyDescent="0.25">
      <c r="A35" s="21">
        <v>11</v>
      </c>
      <c r="B35" s="16" t="s">
        <v>9</v>
      </c>
      <c r="C35" s="5">
        <v>4843.5</v>
      </c>
      <c r="D35" s="5">
        <v>4852.5</v>
      </c>
      <c r="E35" s="5">
        <v>100.18581604211829</v>
      </c>
      <c r="F35" s="2"/>
    </row>
    <row r="36" spans="1:6" ht="18" customHeight="1" x14ac:dyDescent="0.25">
      <c r="A36" s="21">
        <v>12</v>
      </c>
      <c r="B36" s="16" t="s">
        <v>10</v>
      </c>
      <c r="C36" s="5">
        <v>13737.9</v>
      </c>
      <c r="D36" s="5">
        <v>13469.400000000023</v>
      </c>
      <c r="E36" s="5">
        <v>98.045552813748998</v>
      </c>
      <c r="F36" s="2"/>
    </row>
    <row r="37" spans="1:6" ht="18" customHeight="1" x14ac:dyDescent="0.25">
      <c r="A37" s="21">
        <v>13</v>
      </c>
      <c r="B37" s="16" t="s">
        <v>11</v>
      </c>
      <c r="C37" s="5">
        <v>12300.1</v>
      </c>
      <c r="D37" s="5">
        <v>12641.4</v>
      </c>
      <c r="E37" s="5">
        <v>102.77477418882772</v>
      </c>
      <c r="F37" s="2"/>
    </row>
    <row r="38" spans="1:6" ht="18" customHeight="1" x14ac:dyDescent="0.25">
      <c r="A38" s="21">
        <v>14</v>
      </c>
      <c r="B38" s="16" t="s">
        <v>12</v>
      </c>
      <c r="C38" s="5">
        <v>23796.5</v>
      </c>
      <c r="D38" s="5">
        <v>24098</v>
      </c>
      <c r="E38" s="5">
        <v>101.26699304519573</v>
      </c>
      <c r="F38" s="2"/>
    </row>
    <row r="39" spans="1:6" ht="18" customHeight="1" x14ac:dyDescent="0.25">
      <c r="A39" s="21">
        <v>15</v>
      </c>
      <c r="B39" s="16" t="s">
        <v>13</v>
      </c>
      <c r="C39" s="5">
        <v>12584.1</v>
      </c>
      <c r="D39" s="5">
        <v>12900</v>
      </c>
      <c r="E39" s="5">
        <v>102.51031063008081</v>
      </c>
      <c r="F39" s="2"/>
    </row>
    <row r="40" spans="1:6" ht="18" customHeight="1" x14ac:dyDescent="0.25">
      <c r="A40" s="21">
        <v>16</v>
      </c>
      <c r="B40" s="16" t="s">
        <v>14</v>
      </c>
      <c r="C40" s="5">
        <v>7007.1</v>
      </c>
      <c r="D40" s="5">
        <v>6425.8</v>
      </c>
      <c r="E40" s="5">
        <v>91.704128669492363</v>
      </c>
      <c r="F40" s="2"/>
    </row>
    <row r="41" spans="1:6" s="2" customFormat="1" ht="18" customHeight="1" x14ac:dyDescent="0.25">
      <c r="A41" s="21"/>
      <c r="B41" s="25" t="s">
        <v>83</v>
      </c>
      <c r="C41" s="4">
        <f>SUM(C42:C55)</f>
        <v>178980</v>
      </c>
      <c r="D41" s="4">
        <f t="shared" ref="D41" si="2">SUM(D42:D55)</f>
        <v>198288</v>
      </c>
      <c r="E41" s="26">
        <f>+D41/C41*100</f>
        <v>110.7877975192759</v>
      </c>
    </row>
    <row r="42" spans="1:6" ht="18" customHeight="1" x14ac:dyDescent="0.25">
      <c r="A42" s="21">
        <v>1</v>
      </c>
      <c r="B42" s="16" t="s">
        <v>29</v>
      </c>
      <c r="C42" s="5">
        <v>859.8</v>
      </c>
      <c r="D42" s="5">
        <v>688</v>
      </c>
      <c r="E42" s="5">
        <v>80.01860897883229</v>
      </c>
      <c r="F42" s="2"/>
    </row>
    <row r="43" spans="1:6" ht="18" customHeight="1" x14ac:dyDescent="0.25">
      <c r="A43" s="21">
        <v>2</v>
      </c>
      <c r="B43" s="16" t="s">
        <v>30</v>
      </c>
      <c r="C43" s="5">
        <v>0</v>
      </c>
      <c r="D43" s="5">
        <v>0</v>
      </c>
      <c r="E43" s="5">
        <v>0</v>
      </c>
      <c r="F43" s="2"/>
    </row>
    <row r="44" spans="1:6" ht="18" customHeight="1" x14ac:dyDescent="0.25">
      <c r="A44" s="21"/>
      <c r="B44" s="17" t="s">
        <v>15</v>
      </c>
      <c r="C44" s="5"/>
      <c r="D44" s="5"/>
      <c r="E44" s="5"/>
    </row>
    <row r="45" spans="1:6" ht="18" customHeight="1" x14ac:dyDescent="0.25">
      <c r="A45" s="21">
        <v>3</v>
      </c>
      <c r="B45" s="16" t="s">
        <v>18</v>
      </c>
      <c r="C45" s="5">
        <v>19311.300000000003</v>
      </c>
      <c r="D45" s="5">
        <v>20659.300000000003</v>
      </c>
      <c r="E45" s="5">
        <v>106.98036900674734</v>
      </c>
    </row>
    <row r="46" spans="1:6" ht="18" customHeight="1" x14ac:dyDescent="0.25">
      <c r="A46" s="21">
        <v>4</v>
      </c>
      <c r="B46" s="16" t="s">
        <v>19</v>
      </c>
      <c r="C46" s="5">
        <v>16632.2</v>
      </c>
      <c r="D46" s="5">
        <v>16773.400000000001</v>
      </c>
      <c r="E46" s="5">
        <v>100.84895564026407</v>
      </c>
    </row>
    <row r="47" spans="1:6" ht="18" customHeight="1" x14ac:dyDescent="0.25">
      <c r="A47" s="21">
        <v>5</v>
      </c>
      <c r="B47" s="16" t="s">
        <v>20</v>
      </c>
      <c r="C47" s="5">
        <v>7348.3</v>
      </c>
      <c r="D47" s="5">
        <v>8470.7999999999993</v>
      </c>
      <c r="E47" s="5">
        <v>115.27564198522107</v>
      </c>
    </row>
    <row r="48" spans="1:6" ht="18" customHeight="1" x14ac:dyDescent="0.25">
      <c r="A48" s="21">
        <v>6</v>
      </c>
      <c r="B48" s="16" t="s">
        <v>21</v>
      </c>
      <c r="C48" s="5">
        <v>13191.6</v>
      </c>
      <c r="D48" s="5">
        <v>19590.099999999999</v>
      </c>
      <c r="E48" s="5">
        <v>148.50435125382816</v>
      </c>
    </row>
    <row r="49" spans="1:5" ht="18" customHeight="1" x14ac:dyDescent="0.25">
      <c r="A49" s="21">
        <v>7</v>
      </c>
      <c r="B49" s="16" t="s">
        <v>22</v>
      </c>
      <c r="C49" s="5">
        <v>3632.5</v>
      </c>
      <c r="D49" s="5">
        <v>3734.6</v>
      </c>
      <c r="E49" s="5">
        <v>102.8107364074329</v>
      </c>
    </row>
    <row r="50" spans="1:5" ht="18" customHeight="1" x14ac:dyDescent="0.25">
      <c r="A50" s="21">
        <v>8</v>
      </c>
      <c r="B50" s="16" t="s">
        <v>23</v>
      </c>
      <c r="C50" s="5">
        <v>16465.900000000001</v>
      </c>
      <c r="D50" s="5">
        <v>16925.7</v>
      </c>
      <c r="E50" s="5">
        <v>102.79243770458947</v>
      </c>
    </row>
    <row r="51" spans="1:5" ht="18" customHeight="1" x14ac:dyDescent="0.25">
      <c r="A51" s="21">
        <v>9</v>
      </c>
      <c r="B51" s="16" t="s">
        <v>24</v>
      </c>
      <c r="C51" s="5">
        <v>22513.000000000004</v>
      </c>
      <c r="D51" s="5">
        <v>22738.3</v>
      </c>
      <c r="E51" s="5">
        <v>101.00075511926441</v>
      </c>
    </row>
    <row r="52" spans="1:5" ht="18" customHeight="1" x14ac:dyDescent="0.25">
      <c r="A52" s="21">
        <v>10</v>
      </c>
      <c r="B52" s="16" t="s">
        <v>25</v>
      </c>
      <c r="C52" s="5">
        <v>29018</v>
      </c>
      <c r="D52" s="5">
        <v>34483.299999999996</v>
      </c>
      <c r="E52" s="5">
        <v>118.83417189330758</v>
      </c>
    </row>
    <row r="53" spans="1:5" ht="18" customHeight="1" x14ac:dyDescent="0.25">
      <c r="A53" s="21">
        <v>11</v>
      </c>
      <c r="B53" s="16" t="s">
        <v>26</v>
      </c>
      <c r="C53" s="5">
        <v>16339.2</v>
      </c>
      <c r="D53" s="5">
        <v>17077.099999999999</v>
      </c>
      <c r="E53" s="5">
        <v>104.51613298080689</v>
      </c>
    </row>
    <row r="54" spans="1:5" ht="18" customHeight="1" x14ac:dyDescent="0.25">
      <c r="A54" s="21">
        <v>12</v>
      </c>
      <c r="B54" s="16" t="s">
        <v>27</v>
      </c>
      <c r="C54" s="5">
        <v>25120.9</v>
      </c>
      <c r="D54" s="5">
        <v>28076.9</v>
      </c>
      <c r="E54" s="5">
        <v>111.76709433181135</v>
      </c>
    </row>
    <row r="55" spans="1:5" ht="18" customHeight="1" x14ac:dyDescent="0.25">
      <c r="A55" s="21">
        <v>13</v>
      </c>
      <c r="B55" s="16" t="s">
        <v>28</v>
      </c>
      <c r="C55" s="5">
        <v>8547.2999999999993</v>
      </c>
      <c r="D55" s="5">
        <v>9070.5</v>
      </c>
      <c r="E55" s="5">
        <v>106.12123126601385</v>
      </c>
    </row>
    <row r="56" spans="1:5" s="2" customFormat="1" ht="18" customHeight="1" x14ac:dyDescent="0.25">
      <c r="A56" s="21"/>
      <c r="B56" s="25" t="s">
        <v>84</v>
      </c>
      <c r="C56" s="7">
        <f>SUM(C57:C70)</f>
        <v>268027</v>
      </c>
      <c r="D56" s="7">
        <f>SUM(D57:D70)</f>
        <v>280675</v>
      </c>
      <c r="E56" s="26">
        <f>+D56/C56*100</f>
        <v>104.71892757072982</v>
      </c>
    </row>
    <row r="57" spans="1:5" ht="18" customHeight="1" x14ac:dyDescent="0.25">
      <c r="A57" s="21">
        <v>1</v>
      </c>
      <c r="B57" s="16" t="s">
        <v>43</v>
      </c>
      <c r="C57" s="8">
        <v>641.5</v>
      </c>
      <c r="D57" s="8">
        <v>668</v>
      </c>
      <c r="E57" s="8">
        <v>104.13094310210444</v>
      </c>
    </row>
    <row r="58" spans="1:5" ht="18" customHeight="1" x14ac:dyDescent="0.25">
      <c r="A58" s="21"/>
      <c r="B58" s="17" t="s">
        <v>15</v>
      </c>
      <c r="C58" s="8"/>
      <c r="D58" s="8"/>
      <c r="E58" s="8"/>
    </row>
    <row r="59" spans="1:5" ht="18" customHeight="1" x14ac:dyDescent="0.25">
      <c r="A59" s="21">
        <v>2</v>
      </c>
      <c r="B59" s="16" t="s">
        <v>31</v>
      </c>
      <c r="C59" s="8">
        <v>40592.799999999996</v>
      </c>
      <c r="D59" s="8">
        <v>41596.400000000009</v>
      </c>
      <c r="E59" s="8">
        <v>102.4723596302793</v>
      </c>
    </row>
    <row r="60" spans="1:5" ht="18" customHeight="1" x14ac:dyDescent="0.25">
      <c r="A60" s="21">
        <v>3</v>
      </c>
      <c r="B60" s="16" t="s">
        <v>32</v>
      </c>
      <c r="C60" s="8">
        <v>1198</v>
      </c>
      <c r="D60" s="8">
        <v>1321.8</v>
      </c>
      <c r="E60" s="8">
        <v>110.33388981636058</v>
      </c>
    </row>
    <row r="61" spans="1:5" ht="18" customHeight="1" x14ac:dyDescent="0.25">
      <c r="A61" s="21">
        <v>4</v>
      </c>
      <c r="B61" s="16" t="s">
        <v>33</v>
      </c>
      <c r="C61" s="8">
        <v>6091.5</v>
      </c>
      <c r="D61" s="8">
        <v>8581</v>
      </c>
      <c r="E61" s="8">
        <v>140.86842321267338</v>
      </c>
    </row>
    <row r="62" spans="1:5" ht="18" customHeight="1" x14ac:dyDescent="0.25">
      <c r="A62" s="21">
        <v>5</v>
      </c>
      <c r="B62" s="16" t="s">
        <v>34</v>
      </c>
      <c r="C62" s="8">
        <v>18267.599999999999</v>
      </c>
      <c r="D62" s="8">
        <v>21822</v>
      </c>
      <c r="E62" s="8">
        <v>119.457399986862</v>
      </c>
    </row>
    <row r="63" spans="1:5" ht="18" customHeight="1" x14ac:dyDescent="0.25">
      <c r="A63" s="21">
        <v>6</v>
      </c>
      <c r="B63" s="16" t="s">
        <v>35</v>
      </c>
      <c r="C63" s="8">
        <v>28307</v>
      </c>
      <c r="D63" s="8">
        <v>28755.600000000002</v>
      </c>
      <c r="E63" s="8">
        <v>101.58476701875863</v>
      </c>
    </row>
    <row r="64" spans="1:5" ht="18" customHeight="1" x14ac:dyDescent="0.25">
      <c r="A64" s="21">
        <v>7</v>
      </c>
      <c r="B64" s="16" t="s">
        <v>36</v>
      </c>
      <c r="C64" s="8">
        <v>28343.3</v>
      </c>
      <c r="D64" s="8">
        <v>28192.099999999988</v>
      </c>
      <c r="E64" s="8">
        <v>99.466540593367696</v>
      </c>
    </row>
    <row r="65" spans="1:5" ht="18" customHeight="1" x14ac:dyDescent="0.25">
      <c r="A65" s="21">
        <v>8</v>
      </c>
      <c r="B65" s="16" t="s">
        <v>37</v>
      </c>
      <c r="C65" s="8">
        <v>66132</v>
      </c>
      <c r="D65" s="8">
        <v>62515.8</v>
      </c>
      <c r="E65" s="8">
        <v>94.531845400108878</v>
      </c>
    </row>
    <row r="66" spans="1:5" ht="18" customHeight="1" x14ac:dyDescent="0.25">
      <c r="A66" s="21">
        <v>9</v>
      </c>
      <c r="B66" s="16" t="s">
        <v>38</v>
      </c>
      <c r="C66" s="8">
        <v>24600</v>
      </c>
      <c r="D66" s="8">
        <v>25457.300000000003</v>
      </c>
      <c r="E66" s="8">
        <v>103.4849593495935</v>
      </c>
    </row>
    <row r="67" spans="1:5" ht="18" customHeight="1" x14ac:dyDescent="0.25">
      <c r="A67" s="21">
        <v>10</v>
      </c>
      <c r="B67" s="16" t="s">
        <v>39</v>
      </c>
      <c r="C67" s="8">
        <v>12284.3</v>
      </c>
      <c r="D67" s="8">
        <v>15712.2</v>
      </c>
      <c r="E67" s="8">
        <v>127.90472391589265</v>
      </c>
    </row>
    <row r="68" spans="1:5" ht="18" customHeight="1" x14ac:dyDescent="0.25">
      <c r="A68" s="21">
        <v>11</v>
      </c>
      <c r="B68" s="16" t="s">
        <v>40</v>
      </c>
      <c r="C68" s="8">
        <v>19290.699999999997</v>
      </c>
      <c r="D68" s="8">
        <v>23426.799999999999</v>
      </c>
      <c r="E68" s="8">
        <v>121.44090157433376</v>
      </c>
    </row>
    <row r="69" spans="1:5" ht="18" customHeight="1" x14ac:dyDescent="0.25">
      <c r="A69" s="21">
        <v>12</v>
      </c>
      <c r="B69" s="16" t="s">
        <v>41</v>
      </c>
      <c r="C69" s="8">
        <v>18483.5</v>
      </c>
      <c r="D69" s="8">
        <v>18208.900000000001</v>
      </c>
      <c r="E69" s="8">
        <v>98.514350637054676</v>
      </c>
    </row>
    <row r="70" spans="1:5" ht="18" customHeight="1" x14ac:dyDescent="0.25">
      <c r="A70" s="21">
        <v>13</v>
      </c>
      <c r="B70" s="16" t="s">
        <v>42</v>
      </c>
      <c r="C70" s="8">
        <v>3794.8</v>
      </c>
      <c r="D70" s="8">
        <v>4417.1000000000004</v>
      </c>
      <c r="E70" s="8">
        <v>116.39875619268474</v>
      </c>
    </row>
    <row r="71" spans="1:5" s="2" customFormat="1" ht="18" customHeight="1" x14ac:dyDescent="0.25">
      <c r="A71" s="21"/>
      <c r="B71" s="25" t="s">
        <v>85</v>
      </c>
      <c r="C71" s="7">
        <f>SUM(C72:C88)</f>
        <v>169423.00000000003</v>
      </c>
      <c r="D71" s="7">
        <f>SUM(D72:D88)</f>
        <v>183060</v>
      </c>
      <c r="E71" s="26">
        <f>+D71/C71*100</f>
        <v>108.04908424476014</v>
      </c>
    </row>
    <row r="72" spans="1:5" ht="18" customHeight="1" x14ac:dyDescent="0.25">
      <c r="A72" s="21">
        <v>1</v>
      </c>
      <c r="B72" s="16" t="s">
        <v>57</v>
      </c>
      <c r="C72" s="8">
        <v>0</v>
      </c>
      <c r="D72" s="8">
        <v>1.5</v>
      </c>
      <c r="E72" s="8">
        <v>0</v>
      </c>
    </row>
    <row r="73" spans="1:5" ht="18" customHeight="1" x14ac:dyDescent="0.25">
      <c r="A73" s="21">
        <v>2</v>
      </c>
      <c r="B73" s="16" t="s">
        <v>58</v>
      </c>
      <c r="C73" s="8">
        <v>173.2</v>
      </c>
      <c r="D73" s="8">
        <v>174.1</v>
      </c>
      <c r="E73" s="8">
        <v>100.51963048498847</v>
      </c>
    </row>
    <row r="74" spans="1:5" ht="18" customHeight="1" x14ac:dyDescent="0.25">
      <c r="A74" s="21"/>
      <c r="B74" s="17" t="s">
        <v>15</v>
      </c>
      <c r="C74" s="8"/>
      <c r="D74" s="8"/>
      <c r="E74" s="8"/>
    </row>
    <row r="75" spans="1:5" ht="18" customHeight="1" x14ac:dyDescent="0.25">
      <c r="A75" s="21">
        <v>3</v>
      </c>
      <c r="B75" s="16" t="s">
        <v>44</v>
      </c>
      <c r="C75" s="8">
        <v>8260.5</v>
      </c>
      <c r="D75" s="8">
        <v>8458.4</v>
      </c>
      <c r="E75" s="8">
        <v>102.39573875673385</v>
      </c>
    </row>
    <row r="76" spans="1:5" ht="18" customHeight="1" x14ac:dyDescent="0.25">
      <c r="A76" s="21">
        <v>4</v>
      </c>
      <c r="B76" s="16" t="s">
        <v>45</v>
      </c>
      <c r="C76" s="8">
        <v>1200.3999999999999</v>
      </c>
      <c r="D76" s="8">
        <v>1310</v>
      </c>
      <c r="E76" s="8">
        <v>109.13028990336555</v>
      </c>
    </row>
    <row r="77" spans="1:5" ht="18" customHeight="1" x14ac:dyDescent="0.25">
      <c r="A77" s="21">
        <v>5</v>
      </c>
      <c r="B77" s="16" t="s">
        <v>46</v>
      </c>
      <c r="C77" s="8">
        <v>11326.099999999999</v>
      </c>
      <c r="D77" s="8">
        <v>12642.000000000002</v>
      </c>
      <c r="E77" s="8">
        <v>111.61829756050187</v>
      </c>
    </row>
    <row r="78" spans="1:5" ht="18" customHeight="1" x14ac:dyDescent="0.25">
      <c r="A78" s="21">
        <v>6</v>
      </c>
      <c r="B78" s="16" t="s">
        <v>47</v>
      </c>
      <c r="C78" s="8">
        <v>16133.300000000001</v>
      </c>
      <c r="D78" s="8">
        <v>16534.400000000001</v>
      </c>
      <c r="E78" s="8">
        <v>102.48616216149206</v>
      </c>
    </row>
    <row r="79" spans="1:5" ht="18" customHeight="1" x14ac:dyDescent="0.25">
      <c r="A79" s="21">
        <v>7</v>
      </c>
      <c r="B79" s="16" t="s">
        <v>48</v>
      </c>
      <c r="C79" s="8">
        <v>13052</v>
      </c>
      <c r="D79" s="8">
        <v>13279.9</v>
      </c>
      <c r="E79" s="8">
        <v>101.74609255286546</v>
      </c>
    </row>
    <row r="80" spans="1:5" ht="18" customHeight="1" x14ac:dyDescent="0.25">
      <c r="A80" s="21">
        <v>8</v>
      </c>
      <c r="B80" s="16" t="s">
        <v>49</v>
      </c>
      <c r="C80" s="8">
        <v>5947.6</v>
      </c>
      <c r="D80" s="8">
        <v>5101.8</v>
      </c>
      <c r="E80" s="8">
        <v>85.779137803483749</v>
      </c>
    </row>
    <row r="81" spans="1:8" ht="18" customHeight="1" x14ac:dyDescent="0.25">
      <c r="A81" s="21">
        <v>9</v>
      </c>
      <c r="B81" s="16" t="s">
        <v>50</v>
      </c>
      <c r="C81" s="8">
        <v>11803.600000000002</v>
      </c>
      <c r="D81" s="8">
        <v>9048.600000000004</v>
      </c>
      <c r="E81" s="8">
        <v>76.659663153614162</v>
      </c>
    </row>
    <row r="82" spans="1:8" ht="18" customHeight="1" x14ac:dyDescent="0.25">
      <c r="A82" s="21">
        <v>10</v>
      </c>
      <c r="B82" s="16" t="s">
        <v>51</v>
      </c>
      <c r="C82" s="8">
        <v>4717.5</v>
      </c>
      <c r="D82" s="8">
        <v>5423</v>
      </c>
      <c r="E82" s="8">
        <v>114.95495495495496</v>
      </c>
    </row>
    <row r="83" spans="1:8" ht="18" customHeight="1" x14ac:dyDescent="0.25">
      <c r="A83" s="21">
        <v>11</v>
      </c>
      <c r="B83" s="16" t="s">
        <v>52</v>
      </c>
      <c r="C83" s="8">
        <v>27908.7</v>
      </c>
      <c r="D83" s="8">
        <v>36690.199999999997</v>
      </c>
      <c r="E83" s="8">
        <v>131.46509869682211</v>
      </c>
    </row>
    <row r="84" spans="1:8" ht="18" customHeight="1" x14ac:dyDescent="0.25">
      <c r="A84" s="21">
        <v>12</v>
      </c>
      <c r="B84" s="16" t="s">
        <v>53</v>
      </c>
      <c r="C84" s="8">
        <v>19884.3</v>
      </c>
      <c r="D84" s="8">
        <v>20327.900000000001</v>
      </c>
      <c r="E84" s="8">
        <v>102.23090578999515</v>
      </c>
    </row>
    <row r="85" spans="1:8" ht="18" customHeight="1" x14ac:dyDescent="0.25">
      <c r="A85" s="21">
        <v>13</v>
      </c>
      <c r="B85" s="16" t="s">
        <v>210</v>
      </c>
      <c r="C85" s="8">
        <v>12074</v>
      </c>
      <c r="D85" s="8">
        <v>12104.3</v>
      </c>
      <c r="E85" s="8">
        <v>100.25095245983104</v>
      </c>
    </row>
    <row r="86" spans="1:8" ht="18" customHeight="1" x14ac:dyDescent="0.25">
      <c r="A86" s="21">
        <v>14</v>
      </c>
      <c r="B86" s="16" t="s">
        <v>54</v>
      </c>
      <c r="C86" s="8">
        <v>14534.7</v>
      </c>
      <c r="D86" s="8">
        <v>18818.5</v>
      </c>
      <c r="E86" s="8">
        <v>129.47291653766504</v>
      </c>
    </row>
    <row r="87" spans="1:8" ht="18" customHeight="1" x14ac:dyDescent="0.25">
      <c r="A87" s="21">
        <v>15</v>
      </c>
      <c r="B87" s="16" t="s">
        <v>55</v>
      </c>
      <c r="C87" s="8">
        <v>2073.9</v>
      </c>
      <c r="D87" s="8">
        <v>2192.3999999999996</v>
      </c>
      <c r="E87" s="8">
        <v>105.71387241429188</v>
      </c>
      <c r="H87" s="9"/>
    </row>
    <row r="88" spans="1:8" ht="18" customHeight="1" x14ac:dyDescent="0.25">
      <c r="A88" s="21">
        <v>16</v>
      </c>
      <c r="B88" s="16" t="s">
        <v>56</v>
      </c>
      <c r="C88" s="8">
        <v>20333.2</v>
      </c>
      <c r="D88" s="8">
        <v>20953</v>
      </c>
      <c r="E88" s="8">
        <v>103.04821670961776</v>
      </c>
      <c r="H88" s="9"/>
    </row>
    <row r="89" spans="1:8" s="2" customFormat="1" ht="18" customHeight="1" x14ac:dyDescent="0.25">
      <c r="A89" s="21"/>
      <c r="B89" s="25" t="s">
        <v>86</v>
      </c>
      <c r="C89" s="7">
        <f>SUM(C90:C101)</f>
        <v>96797</v>
      </c>
      <c r="D89" s="7">
        <f t="shared" ref="D89" si="3">SUM(D90:D101)</f>
        <v>100514</v>
      </c>
      <c r="E89" s="26">
        <f>+D89/C89*100</f>
        <v>103.83999504116863</v>
      </c>
    </row>
    <row r="90" spans="1:8" ht="18" customHeight="1" x14ac:dyDescent="0.25">
      <c r="A90" s="21">
        <v>1</v>
      </c>
      <c r="B90" s="16" t="s">
        <v>67</v>
      </c>
      <c r="C90" s="8">
        <v>13.3</v>
      </c>
      <c r="D90" s="8">
        <v>65</v>
      </c>
      <c r="E90" s="8">
        <v>488.72180451127815</v>
      </c>
    </row>
    <row r="91" spans="1:8" ht="18" customHeight="1" x14ac:dyDescent="0.25">
      <c r="A91" s="21">
        <v>2</v>
      </c>
      <c r="B91" s="16" t="s">
        <v>68</v>
      </c>
      <c r="C91" s="8">
        <v>0</v>
      </c>
      <c r="D91" s="8">
        <v>0</v>
      </c>
      <c r="E91" s="8">
        <v>0</v>
      </c>
    </row>
    <row r="92" spans="1:8" ht="18" customHeight="1" x14ac:dyDescent="0.25">
      <c r="A92" s="21">
        <v>3</v>
      </c>
      <c r="B92" s="16" t="s">
        <v>69</v>
      </c>
      <c r="C92" s="8">
        <v>90.899999999999991</v>
      </c>
      <c r="D92" s="8">
        <v>93</v>
      </c>
      <c r="E92" s="8">
        <v>102.31023102310233</v>
      </c>
    </row>
    <row r="93" spans="1:8" ht="18" customHeight="1" x14ac:dyDescent="0.25">
      <c r="A93" s="21"/>
      <c r="B93" s="17" t="s">
        <v>15</v>
      </c>
      <c r="C93" s="8"/>
      <c r="D93" s="8"/>
      <c r="E93" s="8"/>
    </row>
    <row r="94" spans="1:8" ht="18" customHeight="1" x14ac:dyDescent="0.25">
      <c r="A94" s="21">
        <v>4</v>
      </c>
      <c r="B94" s="16" t="s">
        <v>59</v>
      </c>
      <c r="C94" s="8">
        <v>2169.8000000000002</v>
      </c>
      <c r="D94" s="8">
        <v>2194.1999999999998</v>
      </c>
      <c r="E94" s="8">
        <v>101.12452760623097</v>
      </c>
    </row>
    <row r="95" spans="1:8" ht="18" customHeight="1" x14ac:dyDescent="0.25">
      <c r="A95" s="21">
        <v>5</v>
      </c>
      <c r="B95" s="16" t="s">
        <v>60</v>
      </c>
      <c r="C95" s="8">
        <v>26812</v>
      </c>
      <c r="D95" s="8">
        <v>29536.400000000001</v>
      </c>
      <c r="E95" s="8">
        <v>110.16112188572282</v>
      </c>
    </row>
    <row r="96" spans="1:8" ht="18" customHeight="1" x14ac:dyDescent="0.25">
      <c r="A96" s="21">
        <v>6</v>
      </c>
      <c r="B96" s="16" t="s">
        <v>61</v>
      </c>
      <c r="C96" s="8">
        <v>15734.800000000001</v>
      </c>
      <c r="D96" s="8">
        <v>14513.7</v>
      </c>
      <c r="E96" s="8">
        <v>92.239494623382569</v>
      </c>
    </row>
    <row r="97" spans="1:5" ht="18" customHeight="1" x14ac:dyDescent="0.25">
      <c r="A97" s="21">
        <v>7</v>
      </c>
      <c r="B97" s="16" t="s">
        <v>62</v>
      </c>
      <c r="C97" s="8">
        <v>11087.400000000001</v>
      </c>
      <c r="D97" s="8">
        <v>10727.400000000001</v>
      </c>
      <c r="E97" s="8">
        <v>96.753071053628446</v>
      </c>
    </row>
    <row r="98" spans="1:5" ht="18" customHeight="1" x14ac:dyDescent="0.25">
      <c r="A98" s="21">
        <v>8</v>
      </c>
      <c r="B98" s="16" t="s">
        <v>63</v>
      </c>
      <c r="C98" s="8">
        <v>10618.8</v>
      </c>
      <c r="D98" s="8">
        <v>11002.6</v>
      </c>
      <c r="E98" s="8">
        <v>103.61434437036201</v>
      </c>
    </row>
    <row r="99" spans="1:5" ht="18" customHeight="1" x14ac:dyDescent="0.25">
      <c r="A99" s="21">
        <v>9</v>
      </c>
      <c r="B99" s="16" t="s">
        <v>64</v>
      </c>
      <c r="C99" s="8">
        <v>0</v>
      </c>
      <c r="D99" s="8">
        <v>0</v>
      </c>
      <c r="E99" s="8">
        <v>0</v>
      </c>
    </row>
    <row r="100" spans="1:5" ht="18" customHeight="1" x14ac:dyDescent="0.25">
      <c r="A100" s="21">
        <v>10</v>
      </c>
      <c r="B100" s="16" t="s">
        <v>65</v>
      </c>
      <c r="C100" s="8">
        <v>0</v>
      </c>
      <c r="D100" s="8">
        <v>0</v>
      </c>
      <c r="E100" s="8">
        <v>0</v>
      </c>
    </row>
    <row r="101" spans="1:5" ht="18" customHeight="1" x14ac:dyDescent="0.25">
      <c r="A101" s="21">
        <v>11</v>
      </c>
      <c r="B101" s="16" t="s">
        <v>66</v>
      </c>
      <c r="C101" s="8">
        <v>30270</v>
      </c>
      <c r="D101" s="8">
        <v>32381.699999999997</v>
      </c>
      <c r="E101" s="8">
        <v>106.97621407333993</v>
      </c>
    </row>
    <row r="102" spans="1:5" s="2" customFormat="1" ht="18" customHeight="1" x14ac:dyDescent="0.25">
      <c r="A102" s="21"/>
      <c r="B102" s="25" t="s">
        <v>87</v>
      </c>
      <c r="C102" s="7">
        <f>SUM(C103:C115)</f>
        <v>122262.00000000001</v>
      </c>
      <c r="D102" s="7">
        <f t="shared" ref="D102" si="4">SUM(D103:D115)</f>
        <v>127660.00000000001</v>
      </c>
      <c r="E102" s="26">
        <f>+D102/C102*100</f>
        <v>104.41510853740328</v>
      </c>
    </row>
    <row r="103" spans="1:5" ht="18" customHeight="1" x14ac:dyDescent="0.25">
      <c r="A103" s="21">
        <v>1</v>
      </c>
      <c r="B103" s="12" t="s">
        <v>81</v>
      </c>
      <c r="C103" s="8">
        <v>293.7</v>
      </c>
      <c r="D103" s="8">
        <v>145</v>
      </c>
      <c r="E103" s="8">
        <v>49.370105549880833</v>
      </c>
    </row>
    <row r="104" spans="1:5" ht="18" customHeight="1" x14ac:dyDescent="0.25">
      <c r="A104" s="21"/>
      <c r="B104" s="17" t="s">
        <v>15</v>
      </c>
      <c r="C104" s="8"/>
      <c r="D104" s="8"/>
      <c r="E104" s="8"/>
    </row>
    <row r="105" spans="1:5" ht="18" customHeight="1" x14ac:dyDescent="0.25">
      <c r="A105" s="21">
        <v>2</v>
      </c>
      <c r="B105" s="16" t="s">
        <v>70</v>
      </c>
      <c r="C105" s="8">
        <v>37965.699999999997</v>
      </c>
      <c r="D105" s="8">
        <v>38198.800000000003</v>
      </c>
      <c r="E105" s="8">
        <v>100.6139752460774</v>
      </c>
    </row>
    <row r="106" spans="1:5" ht="18" customHeight="1" x14ac:dyDescent="0.25">
      <c r="A106" s="21">
        <v>3</v>
      </c>
      <c r="B106" s="16" t="s">
        <v>71</v>
      </c>
      <c r="C106" s="8">
        <v>1799.6000000000001</v>
      </c>
      <c r="D106" s="8">
        <v>1655.9</v>
      </c>
      <c r="E106" s="8">
        <v>92.014892198266281</v>
      </c>
    </row>
    <row r="107" spans="1:5" ht="18" customHeight="1" x14ac:dyDescent="0.25">
      <c r="A107" s="21">
        <v>4</v>
      </c>
      <c r="B107" s="16" t="s">
        <v>72</v>
      </c>
      <c r="C107" s="8">
        <v>12249.1</v>
      </c>
      <c r="D107" s="8">
        <v>8907.7999999999993</v>
      </c>
      <c r="E107" s="8">
        <v>72.722077540390714</v>
      </c>
    </row>
    <row r="108" spans="1:5" ht="18" customHeight="1" x14ac:dyDescent="0.25">
      <c r="A108" s="21">
        <v>5</v>
      </c>
      <c r="B108" s="16" t="s">
        <v>73</v>
      </c>
      <c r="C108" s="8">
        <v>16185.300000000001</v>
      </c>
      <c r="D108" s="8">
        <v>16410.300000000003</v>
      </c>
      <c r="E108" s="8">
        <v>101.39015032158811</v>
      </c>
    </row>
    <row r="109" spans="1:5" ht="18" customHeight="1" x14ac:dyDescent="0.25">
      <c r="A109" s="21">
        <v>6</v>
      </c>
      <c r="B109" s="16" t="s">
        <v>74</v>
      </c>
      <c r="C109" s="8">
        <v>10736.8</v>
      </c>
      <c r="D109" s="8">
        <v>13082.199999999997</v>
      </c>
      <c r="E109" s="8">
        <v>121.84449742940167</v>
      </c>
    </row>
    <row r="110" spans="1:5" ht="18" customHeight="1" x14ac:dyDescent="0.25">
      <c r="A110" s="21">
        <v>7</v>
      </c>
      <c r="B110" s="16" t="s">
        <v>75</v>
      </c>
      <c r="C110" s="8">
        <v>5327.8</v>
      </c>
      <c r="D110" s="8">
        <v>5582</v>
      </c>
      <c r="E110" s="8">
        <v>104.77120012012462</v>
      </c>
    </row>
    <row r="111" spans="1:5" ht="18" customHeight="1" x14ac:dyDescent="0.25">
      <c r="A111" s="21">
        <v>8</v>
      </c>
      <c r="B111" s="16" t="s">
        <v>76</v>
      </c>
      <c r="C111" s="8">
        <v>4083.8</v>
      </c>
      <c r="D111" s="8">
        <v>5242</v>
      </c>
      <c r="E111" s="8">
        <v>128.36084039375092</v>
      </c>
    </row>
    <row r="112" spans="1:5" ht="18" customHeight="1" x14ac:dyDescent="0.25">
      <c r="A112" s="21">
        <v>9</v>
      </c>
      <c r="B112" s="16" t="s">
        <v>77</v>
      </c>
      <c r="C112" s="8">
        <v>8608.9</v>
      </c>
      <c r="D112" s="8">
        <v>11845.1</v>
      </c>
      <c r="E112" s="8">
        <v>137.59132990277504</v>
      </c>
    </row>
    <row r="113" spans="1:7" ht="18" customHeight="1" x14ac:dyDescent="0.25">
      <c r="A113" s="21">
        <v>10</v>
      </c>
      <c r="B113" s="16" t="s">
        <v>78</v>
      </c>
      <c r="C113" s="8">
        <v>12349.6</v>
      </c>
      <c r="D113" s="8">
        <v>12897.5</v>
      </c>
      <c r="E113" s="8">
        <v>104.43658094189286</v>
      </c>
    </row>
    <row r="114" spans="1:7" ht="18" customHeight="1" x14ac:dyDescent="0.25">
      <c r="A114" s="21">
        <v>11</v>
      </c>
      <c r="B114" s="16" t="s">
        <v>79</v>
      </c>
      <c r="C114" s="8">
        <v>6303.5999999999995</v>
      </c>
      <c r="D114" s="8">
        <v>6574.8</v>
      </c>
      <c r="E114" s="8">
        <v>104.30230344565013</v>
      </c>
    </row>
    <row r="115" spans="1:7" ht="18" customHeight="1" x14ac:dyDescent="0.25">
      <c r="A115" s="21">
        <v>12</v>
      </c>
      <c r="B115" s="16" t="s">
        <v>80</v>
      </c>
      <c r="C115" s="8">
        <v>6358.1</v>
      </c>
      <c r="D115" s="8">
        <v>7118.6</v>
      </c>
      <c r="E115" s="8">
        <v>111.96112046051493</v>
      </c>
    </row>
    <row r="116" spans="1:7" s="2" customFormat="1" ht="18" customHeight="1" x14ac:dyDescent="0.25">
      <c r="A116" s="21"/>
      <c r="B116" s="25" t="s">
        <v>88</v>
      </c>
      <c r="C116" s="7">
        <f>SUM(C117:C133)</f>
        <v>147914.00000000003</v>
      </c>
      <c r="D116" s="7">
        <f t="shared" ref="D116" si="5">SUM(D117:D133)</f>
        <v>166441.99999999997</v>
      </c>
      <c r="E116" s="26">
        <f>+D116/C116*100</f>
        <v>112.52619765539431</v>
      </c>
    </row>
    <row r="117" spans="1:7" ht="18" customHeight="1" x14ac:dyDescent="0.25">
      <c r="A117" s="21">
        <v>1</v>
      </c>
      <c r="B117" s="16" t="s">
        <v>103</v>
      </c>
      <c r="C117" s="8">
        <v>0</v>
      </c>
      <c r="D117" s="8">
        <v>3</v>
      </c>
      <c r="E117" s="8">
        <v>0</v>
      </c>
    </row>
    <row r="118" spans="1:7" ht="18" customHeight="1" x14ac:dyDescent="0.25">
      <c r="A118" s="21">
        <v>2</v>
      </c>
      <c r="B118" s="16" t="s">
        <v>104</v>
      </c>
      <c r="C118" s="8">
        <v>41.2</v>
      </c>
      <c r="D118" s="8">
        <v>0</v>
      </c>
      <c r="E118" s="8">
        <v>0</v>
      </c>
    </row>
    <row r="119" spans="1:7" ht="18" customHeight="1" x14ac:dyDescent="0.25">
      <c r="A119" s="21"/>
      <c r="B119" s="17" t="s">
        <v>15</v>
      </c>
      <c r="C119" s="8"/>
      <c r="D119" s="8"/>
      <c r="E119" s="8"/>
    </row>
    <row r="120" spans="1:7" ht="18" customHeight="1" x14ac:dyDescent="0.25">
      <c r="A120" s="21">
        <v>3</v>
      </c>
      <c r="B120" s="16" t="s">
        <v>89</v>
      </c>
      <c r="C120" s="8">
        <v>4904.8999999999996</v>
      </c>
      <c r="D120" s="8">
        <v>7081.5</v>
      </c>
      <c r="E120" s="8">
        <v>144.3760321311342</v>
      </c>
      <c r="G120" s="11"/>
    </row>
    <row r="121" spans="1:7" ht="18" customHeight="1" x14ac:dyDescent="0.25">
      <c r="A121" s="21">
        <v>4</v>
      </c>
      <c r="B121" s="16" t="s">
        <v>90</v>
      </c>
      <c r="C121" s="8">
        <v>8164.5</v>
      </c>
      <c r="D121" s="8">
        <v>8339.4</v>
      </c>
      <c r="E121" s="8">
        <v>102.14220099209994</v>
      </c>
      <c r="G121" s="11"/>
    </row>
    <row r="122" spans="1:7" ht="18" customHeight="1" x14ac:dyDescent="0.25">
      <c r="A122" s="21">
        <v>5</v>
      </c>
      <c r="B122" s="16" t="s">
        <v>91</v>
      </c>
      <c r="C122" s="8">
        <v>1569.6999999999998</v>
      </c>
      <c r="D122" s="8">
        <v>7070.3</v>
      </c>
      <c r="E122" s="8">
        <v>450.42364783079574</v>
      </c>
      <c r="G122" s="11"/>
    </row>
    <row r="123" spans="1:7" ht="18" customHeight="1" x14ac:dyDescent="0.25">
      <c r="A123" s="21">
        <v>6</v>
      </c>
      <c r="B123" s="16" t="s">
        <v>92</v>
      </c>
      <c r="C123" s="8">
        <v>17090.899999999998</v>
      </c>
      <c r="D123" s="8">
        <v>7648.6</v>
      </c>
      <c r="E123" s="8">
        <v>44.752470613016293</v>
      </c>
      <c r="G123" s="11"/>
    </row>
    <row r="124" spans="1:7" ht="18" customHeight="1" x14ac:dyDescent="0.25">
      <c r="A124" s="21">
        <v>7</v>
      </c>
      <c r="B124" s="16" t="s">
        <v>93</v>
      </c>
      <c r="C124" s="8">
        <v>21220.2</v>
      </c>
      <c r="D124" s="8">
        <v>25266.5</v>
      </c>
      <c r="E124" s="8">
        <v>119.06815204380732</v>
      </c>
      <c r="G124" s="11"/>
    </row>
    <row r="125" spans="1:7" ht="18" customHeight="1" x14ac:dyDescent="0.25">
      <c r="A125" s="21">
        <v>8</v>
      </c>
      <c r="B125" s="16" t="s">
        <v>94</v>
      </c>
      <c r="C125" s="8">
        <v>9866.1</v>
      </c>
      <c r="D125" s="8">
        <v>10832.5</v>
      </c>
      <c r="E125" s="8">
        <v>109.79515715429602</v>
      </c>
      <c r="G125" s="11"/>
    </row>
    <row r="126" spans="1:7" ht="18" customHeight="1" x14ac:dyDescent="0.25">
      <c r="A126" s="21">
        <v>9</v>
      </c>
      <c r="B126" s="16" t="s">
        <v>95</v>
      </c>
      <c r="C126" s="8">
        <v>11094.599999999999</v>
      </c>
      <c r="D126" s="8">
        <v>12879.600000000002</v>
      </c>
      <c r="E126" s="8">
        <v>116.08890811746258</v>
      </c>
      <c r="G126" s="11"/>
    </row>
    <row r="127" spans="1:7" ht="18" customHeight="1" x14ac:dyDescent="0.25">
      <c r="A127" s="21">
        <v>10</v>
      </c>
      <c r="B127" s="16" t="s">
        <v>96</v>
      </c>
      <c r="C127" s="8">
        <v>48712.3</v>
      </c>
      <c r="D127" s="8">
        <v>60715.7</v>
      </c>
      <c r="E127" s="8">
        <v>124.64141500196048</v>
      </c>
      <c r="G127" s="11"/>
    </row>
    <row r="128" spans="1:7" ht="18" customHeight="1" x14ac:dyDescent="0.25">
      <c r="A128" s="21">
        <v>11</v>
      </c>
      <c r="B128" s="16" t="s">
        <v>97</v>
      </c>
      <c r="C128" s="8">
        <v>15332.7</v>
      </c>
      <c r="D128" s="8">
        <v>15286.699999999997</v>
      </c>
      <c r="E128" s="8">
        <v>99.69998760818379</v>
      </c>
      <c r="G128" s="11"/>
    </row>
    <row r="129" spans="1:7" ht="18" customHeight="1" x14ac:dyDescent="0.25">
      <c r="A129" s="21">
        <v>12</v>
      </c>
      <c r="B129" s="16" t="s">
        <v>98</v>
      </c>
      <c r="C129" s="8">
        <v>2532.1999999999998</v>
      </c>
      <c r="D129" s="8">
        <v>2677.5</v>
      </c>
      <c r="E129" s="8">
        <v>105.7380933575547</v>
      </c>
      <c r="G129" s="11"/>
    </row>
    <row r="130" spans="1:7" ht="18" customHeight="1" x14ac:dyDescent="0.25">
      <c r="A130" s="21">
        <v>13</v>
      </c>
      <c r="B130" s="16" t="s">
        <v>99</v>
      </c>
      <c r="C130" s="8">
        <v>447.1</v>
      </c>
      <c r="D130" s="8">
        <v>606.29999999999995</v>
      </c>
      <c r="E130" s="8">
        <v>135.60724670096172</v>
      </c>
      <c r="G130" s="11"/>
    </row>
    <row r="131" spans="1:7" ht="18" customHeight="1" x14ac:dyDescent="0.25">
      <c r="A131" s="21">
        <v>14</v>
      </c>
      <c r="B131" s="16" t="s">
        <v>100</v>
      </c>
      <c r="C131" s="8">
        <v>3661.1</v>
      </c>
      <c r="D131" s="8">
        <v>4086</v>
      </c>
      <c r="E131" s="8">
        <v>111.60580153505776</v>
      </c>
      <c r="G131" s="11"/>
    </row>
    <row r="132" spans="1:7" ht="18" customHeight="1" x14ac:dyDescent="0.25">
      <c r="A132" s="21">
        <v>15</v>
      </c>
      <c r="B132" s="16" t="s">
        <v>101</v>
      </c>
      <c r="C132" s="8">
        <v>823.7</v>
      </c>
      <c r="D132" s="8">
        <v>1495.9</v>
      </c>
      <c r="E132" s="8">
        <v>181.60738132815345</v>
      </c>
      <c r="G132" s="11"/>
    </row>
    <row r="133" spans="1:7" ht="18" customHeight="1" x14ac:dyDescent="0.25">
      <c r="A133" s="21">
        <v>16</v>
      </c>
      <c r="B133" s="16" t="s">
        <v>102</v>
      </c>
      <c r="C133" s="8">
        <v>2452.7999999999993</v>
      </c>
      <c r="D133" s="8">
        <v>2452.5</v>
      </c>
      <c r="E133" s="8">
        <v>99.98776908023487</v>
      </c>
      <c r="G133" s="11"/>
    </row>
    <row r="134" spans="1:7" s="2" customFormat="1" ht="18" customHeight="1" x14ac:dyDescent="0.25">
      <c r="A134" s="21"/>
      <c r="B134" s="25" t="s">
        <v>105</v>
      </c>
      <c r="C134" s="7">
        <f>SUM(C135:C150)</f>
        <v>318876</v>
      </c>
      <c r="D134" s="7">
        <f t="shared" ref="D134" si="6">SUM(D135:D150)</f>
        <v>329073</v>
      </c>
      <c r="E134" s="26">
        <f>+D134/C134*100</f>
        <v>103.1977947540737</v>
      </c>
    </row>
    <row r="135" spans="1:7" ht="18" customHeight="1" x14ac:dyDescent="0.25">
      <c r="A135" s="21">
        <v>1</v>
      </c>
      <c r="B135" s="16" t="s">
        <v>120</v>
      </c>
      <c r="C135" s="8">
        <v>45</v>
      </c>
      <c r="D135" s="8">
        <v>21</v>
      </c>
      <c r="E135" s="8">
        <v>46.666666666666664</v>
      </c>
    </row>
    <row r="136" spans="1:7" ht="18" customHeight="1" x14ac:dyDescent="0.25">
      <c r="A136" s="21"/>
      <c r="B136" s="17" t="s">
        <v>15</v>
      </c>
      <c r="C136" s="8"/>
      <c r="D136" s="8"/>
      <c r="E136" s="8"/>
    </row>
    <row r="137" spans="1:7" ht="18" customHeight="1" x14ac:dyDescent="0.25">
      <c r="A137" s="21">
        <v>2</v>
      </c>
      <c r="B137" s="16" t="s">
        <v>106</v>
      </c>
      <c r="C137" s="8">
        <v>6798.9</v>
      </c>
      <c r="D137" s="8">
        <v>6879.5</v>
      </c>
      <c r="E137" s="8">
        <v>101.18548588742297</v>
      </c>
    </row>
    <row r="138" spans="1:7" ht="18" customHeight="1" x14ac:dyDescent="0.25">
      <c r="A138" s="21">
        <v>3</v>
      </c>
      <c r="B138" s="16" t="s">
        <v>107</v>
      </c>
      <c r="C138" s="8">
        <v>16263.1</v>
      </c>
      <c r="D138" s="8">
        <v>16327</v>
      </c>
      <c r="E138" s="8">
        <v>100.39291402008229</v>
      </c>
    </row>
    <row r="139" spans="1:7" ht="18" customHeight="1" x14ac:dyDescent="0.25">
      <c r="A139" s="21">
        <v>4</v>
      </c>
      <c r="B139" s="16" t="s">
        <v>108</v>
      </c>
      <c r="C139" s="8">
        <v>14780.900000000001</v>
      </c>
      <c r="D139" s="8">
        <v>15755.3</v>
      </c>
      <c r="E139" s="8">
        <v>106.59229140309452</v>
      </c>
    </row>
    <row r="140" spans="1:7" ht="18" customHeight="1" x14ac:dyDescent="0.25">
      <c r="A140" s="21">
        <v>5</v>
      </c>
      <c r="B140" s="16" t="s">
        <v>109</v>
      </c>
      <c r="C140" s="8">
        <v>3294.6000000000004</v>
      </c>
      <c r="D140" s="8">
        <v>3073.6</v>
      </c>
      <c r="E140" s="8">
        <v>93.29205366357067</v>
      </c>
    </row>
    <row r="141" spans="1:7" ht="18" customHeight="1" x14ac:dyDescent="0.25">
      <c r="A141" s="21">
        <v>6</v>
      </c>
      <c r="B141" s="16" t="s">
        <v>110</v>
      </c>
      <c r="C141" s="8">
        <v>36528</v>
      </c>
      <c r="D141" s="8">
        <v>36575.800000000003</v>
      </c>
      <c r="E141" s="8">
        <v>100.13085851949191</v>
      </c>
    </row>
    <row r="142" spans="1:7" ht="18" customHeight="1" x14ac:dyDescent="0.25">
      <c r="A142" s="21">
        <v>7</v>
      </c>
      <c r="B142" s="16" t="s">
        <v>111</v>
      </c>
      <c r="C142" s="8">
        <v>39982.199999999997</v>
      </c>
      <c r="D142" s="8">
        <v>42655.9</v>
      </c>
      <c r="E142" s="8">
        <v>106.68722581548791</v>
      </c>
    </row>
    <row r="143" spans="1:7" ht="18" customHeight="1" x14ac:dyDescent="0.25">
      <c r="A143" s="21">
        <v>8</v>
      </c>
      <c r="B143" s="16" t="s">
        <v>112</v>
      </c>
      <c r="C143" s="8">
        <v>27637.800000000003</v>
      </c>
      <c r="D143" s="8">
        <v>28333.4</v>
      </c>
      <c r="E143" s="8">
        <v>102.51684287461376</v>
      </c>
    </row>
    <row r="144" spans="1:7" ht="18" customHeight="1" x14ac:dyDescent="0.25">
      <c r="A144" s="21">
        <v>9</v>
      </c>
      <c r="B144" s="16" t="s">
        <v>113</v>
      </c>
      <c r="C144" s="8">
        <v>42353</v>
      </c>
      <c r="D144" s="8">
        <v>43437.5</v>
      </c>
      <c r="E144" s="8">
        <v>102.56062144358134</v>
      </c>
    </row>
    <row r="145" spans="1:5" ht="18" customHeight="1" x14ac:dyDescent="0.25">
      <c r="A145" s="21">
        <v>10</v>
      </c>
      <c r="B145" s="16" t="s">
        <v>114</v>
      </c>
      <c r="C145" s="8">
        <v>15880.6</v>
      </c>
      <c r="D145" s="8">
        <v>11196.8</v>
      </c>
      <c r="E145" s="8">
        <v>70.506152160497706</v>
      </c>
    </row>
    <row r="146" spans="1:5" ht="18" customHeight="1" x14ac:dyDescent="0.25">
      <c r="A146" s="21">
        <v>11</v>
      </c>
      <c r="B146" s="16" t="s">
        <v>115</v>
      </c>
      <c r="C146" s="8">
        <v>2009.7</v>
      </c>
      <c r="D146" s="8">
        <v>2107.8000000000002</v>
      </c>
      <c r="E146" s="8">
        <v>104.88132557098075</v>
      </c>
    </row>
    <row r="147" spans="1:5" ht="18" customHeight="1" x14ac:dyDescent="0.25">
      <c r="A147" s="21">
        <v>12</v>
      </c>
      <c r="B147" s="16" t="s">
        <v>116</v>
      </c>
      <c r="C147" s="8">
        <v>17559.8</v>
      </c>
      <c r="D147" s="8">
        <v>20490</v>
      </c>
      <c r="E147" s="8">
        <v>116.68697821159695</v>
      </c>
    </row>
    <row r="148" spans="1:5" ht="18" customHeight="1" x14ac:dyDescent="0.25">
      <c r="A148" s="21">
        <v>13</v>
      </c>
      <c r="B148" s="16" t="s">
        <v>117</v>
      </c>
      <c r="C148" s="8">
        <v>7635.8</v>
      </c>
      <c r="D148" s="8">
        <v>7909</v>
      </c>
      <c r="E148" s="8">
        <v>103.57788312946907</v>
      </c>
    </row>
    <row r="149" spans="1:5" ht="18" customHeight="1" x14ac:dyDescent="0.25">
      <c r="A149" s="21">
        <v>14</v>
      </c>
      <c r="B149" s="16" t="s">
        <v>118</v>
      </c>
      <c r="C149" s="8">
        <v>73375.199999999997</v>
      </c>
      <c r="D149" s="8">
        <v>79930.899999999994</v>
      </c>
      <c r="E149" s="8">
        <v>108.93449012745451</v>
      </c>
    </row>
    <row r="150" spans="1:5" ht="18" customHeight="1" x14ac:dyDescent="0.25">
      <c r="A150" s="21">
        <v>15</v>
      </c>
      <c r="B150" s="16" t="s">
        <v>119</v>
      </c>
      <c r="C150" s="8">
        <v>14731.400000000001</v>
      </c>
      <c r="D150" s="8">
        <v>14379.5</v>
      </c>
      <c r="E150" s="8">
        <v>97.611225002375875</v>
      </c>
    </row>
    <row r="151" spans="1:5" s="2" customFormat="1" ht="18" customHeight="1" x14ac:dyDescent="0.25">
      <c r="A151" s="21"/>
      <c r="B151" s="25" t="s">
        <v>132</v>
      </c>
      <c r="C151" s="7">
        <f>SUM(C152:C163)</f>
        <v>260804</v>
      </c>
      <c r="D151" s="7">
        <f t="shared" ref="D151" si="7">SUM(D152:D163)</f>
        <v>278855</v>
      </c>
      <c r="E151" s="26">
        <f>+D151/C151*100</f>
        <v>106.92128955077376</v>
      </c>
    </row>
    <row r="152" spans="1:5" ht="18" customHeight="1" x14ac:dyDescent="0.25">
      <c r="A152" s="21">
        <v>1</v>
      </c>
      <c r="B152" s="18" t="s">
        <v>129</v>
      </c>
      <c r="C152" s="8">
        <v>2637</v>
      </c>
      <c r="D152" s="8">
        <v>2793.2</v>
      </c>
      <c r="E152" s="8">
        <v>105.92339780053091</v>
      </c>
    </row>
    <row r="153" spans="1:5" ht="18" customHeight="1" x14ac:dyDescent="0.25">
      <c r="A153" s="21">
        <v>2</v>
      </c>
      <c r="B153" s="18" t="s">
        <v>130</v>
      </c>
      <c r="C153" s="8">
        <v>0</v>
      </c>
      <c r="D153" s="8">
        <v>0</v>
      </c>
      <c r="E153" s="8">
        <v>0</v>
      </c>
    </row>
    <row r="154" spans="1:5" ht="18" customHeight="1" x14ac:dyDescent="0.25">
      <c r="A154" s="21">
        <v>3</v>
      </c>
      <c r="B154" s="18" t="s">
        <v>131</v>
      </c>
      <c r="C154" s="8">
        <v>0</v>
      </c>
      <c r="D154" s="8">
        <v>0</v>
      </c>
      <c r="E154" s="8">
        <v>0</v>
      </c>
    </row>
    <row r="155" spans="1:5" ht="18" customHeight="1" x14ac:dyDescent="0.25">
      <c r="A155" s="21"/>
      <c r="B155" s="17" t="s">
        <v>15</v>
      </c>
      <c r="C155" s="8"/>
      <c r="D155" s="8"/>
      <c r="E155" s="8"/>
    </row>
    <row r="156" spans="1:5" ht="18" customHeight="1" x14ac:dyDescent="0.25">
      <c r="A156" s="21">
        <v>4</v>
      </c>
      <c r="B156" s="16" t="s">
        <v>121</v>
      </c>
      <c r="C156" s="8">
        <v>54932.2</v>
      </c>
      <c r="D156" s="8">
        <v>58287.3</v>
      </c>
      <c r="E156" s="8">
        <v>106.10771096005622</v>
      </c>
    </row>
    <row r="157" spans="1:5" ht="18" customHeight="1" x14ac:dyDescent="0.25">
      <c r="A157" s="21">
        <v>5</v>
      </c>
      <c r="B157" s="16" t="s">
        <v>122</v>
      </c>
      <c r="C157" s="8">
        <v>10311.6</v>
      </c>
      <c r="D157" s="8">
        <v>10958.70000000001</v>
      </c>
      <c r="E157" s="8">
        <v>106.27545676713612</v>
      </c>
    </row>
    <row r="158" spans="1:5" ht="18" customHeight="1" x14ac:dyDescent="0.25">
      <c r="A158" s="21">
        <v>6</v>
      </c>
      <c r="B158" s="16" t="s">
        <v>123</v>
      </c>
      <c r="C158" s="8">
        <v>13124.1</v>
      </c>
      <c r="D158" s="8">
        <v>14530.600000000006</v>
      </c>
      <c r="E158" s="8">
        <v>110.71692535107174</v>
      </c>
    </row>
    <row r="159" spans="1:5" ht="18" customHeight="1" x14ac:dyDescent="0.25">
      <c r="A159" s="21">
        <v>7</v>
      </c>
      <c r="B159" s="16" t="s">
        <v>124</v>
      </c>
      <c r="C159" s="8">
        <v>8265</v>
      </c>
      <c r="D159" s="8">
        <v>9646</v>
      </c>
      <c r="E159" s="8">
        <v>116.70901391409558</v>
      </c>
    </row>
    <row r="160" spans="1:5" ht="18" customHeight="1" x14ac:dyDescent="0.25">
      <c r="A160" s="21">
        <v>8</v>
      </c>
      <c r="B160" s="16" t="s">
        <v>125</v>
      </c>
      <c r="C160" s="8">
        <v>18081</v>
      </c>
      <c r="D160" s="8">
        <v>18819.400000000001</v>
      </c>
      <c r="E160" s="8">
        <v>104.08384492008187</v>
      </c>
    </row>
    <row r="161" spans="1:5" ht="18" customHeight="1" x14ac:dyDescent="0.25">
      <c r="A161" s="21">
        <v>9</v>
      </c>
      <c r="B161" s="16" t="s">
        <v>126</v>
      </c>
      <c r="C161" s="8">
        <v>40820.6</v>
      </c>
      <c r="D161" s="8">
        <v>47681.8</v>
      </c>
      <c r="E161" s="8">
        <v>116.8081801835348</v>
      </c>
    </row>
    <row r="162" spans="1:5" ht="18" customHeight="1" x14ac:dyDescent="0.25">
      <c r="A162" s="21">
        <v>10</v>
      </c>
      <c r="B162" s="16" t="s">
        <v>127</v>
      </c>
      <c r="C162" s="8">
        <v>8620.1999999999989</v>
      </c>
      <c r="D162" s="8">
        <v>8999.6</v>
      </c>
      <c r="E162" s="8">
        <v>104.40128999327163</v>
      </c>
    </row>
    <row r="163" spans="1:5" ht="18" customHeight="1" x14ac:dyDescent="0.25">
      <c r="A163" s="21">
        <v>11</v>
      </c>
      <c r="B163" s="16" t="s">
        <v>128</v>
      </c>
      <c r="C163" s="8">
        <v>104012.3</v>
      </c>
      <c r="D163" s="8">
        <v>107138.40000000001</v>
      </c>
      <c r="E163" s="8">
        <v>103.00550992526847</v>
      </c>
    </row>
    <row r="164" spans="1:5" s="2" customFormat="1" ht="18" customHeight="1" x14ac:dyDescent="0.25">
      <c r="A164" s="21"/>
      <c r="B164" s="25" t="s">
        <v>133</v>
      </c>
      <c r="C164" s="7">
        <f>SUM(C165:C188)</f>
        <v>54879.000000000007</v>
      </c>
      <c r="D164" s="7">
        <f t="shared" ref="D164" si="8">SUM(D165:D188)</f>
        <v>65432.000000000015</v>
      </c>
      <c r="E164" s="26">
        <f>+D164/C164*100</f>
        <v>119.22957779842929</v>
      </c>
    </row>
    <row r="165" spans="1:5" ht="18" customHeight="1" x14ac:dyDescent="0.25">
      <c r="A165" s="21">
        <v>1</v>
      </c>
      <c r="B165" s="16" t="s">
        <v>150</v>
      </c>
      <c r="C165" s="8">
        <v>195</v>
      </c>
      <c r="D165" s="8">
        <v>0</v>
      </c>
      <c r="E165" s="8">
        <v>0</v>
      </c>
    </row>
    <row r="166" spans="1:5" ht="18" customHeight="1" x14ac:dyDescent="0.25">
      <c r="A166" s="21">
        <v>2</v>
      </c>
      <c r="B166" s="16" t="s">
        <v>151</v>
      </c>
      <c r="C166" s="8">
        <v>0</v>
      </c>
      <c r="D166" s="8">
        <v>0</v>
      </c>
      <c r="E166" s="8">
        <v>0</v>
      </c>
    </row>
    <row r="167" spans="1:5" ht="18" customHeight="1" x14ac:dyDescent="0.25">
      <c r="A167" s="21">
        <v>3</v>
      </c>
      <c r="B167" s="16" t="s">
        <v>152</v>
      </c>
      <c r="C167" s="8">
        <v>1.8</v>
      </c>
      <c r="D167" s="8">
        <v>1.8</v>
      </c>
      <c r="E167" s="8">
        <v>100</v>
      </c>
    </row>
    <row r="168" spans="1:5" ht="18" customHeight="1" x14ac:dyDescent="0.25">
      <c r="A168" s="21">
        <v>4</v>
      </c>
      <c r="B168" s="16" t="s">
        <v>153</v>
      </c>
      <c r="C168" s="8">
        <v>0</v>
      </c>
      <c r="D168" s="8">
        <v>0</v>
      </c>
      <c r="E168" s="8">
        <v>0</v>
      </c>
    </row>
    <row r="169" spans="1:5" ht="18" customHeight="1" x14ac:dyDescent="0.25">
      <c r="A169" s="21">
        <v>5</v>
      </c>
      <c r="B169" s="16" t="s">
        <v>154</v>
      </c>
      <c r="C169" s="8">
        <v>12.5</v>
      </c>
      <c r="D169" s="8">
        <v>0</v>
      </c>
      <c r="E169" s="8">
        <v>0</v>
      </c>
    </row>
    <row r="170" spans="1:5" ht="18" customHeight="1" x14ac:dyDescent="0.25">
      <c r="A170" s="21">
        <v>6</v>
      </c>
      <c r="B170" s="16" t="s">
        <v>155</v>
      </c>
      <c r="C170" s="8">
        <v>236.7</v>
      </c>
      <c r="D170" s="8">
        <v>217.1</v>
      </c>
      <c r="E170" s="8">
        <v>91.71947613012253</v>
      </c>
    </row>
    <row r="171" spans="1:5" ht="18" customHeight="1" x14ac:dyDescent="0.25">
      <c r="A171" s="21">
        <v>7</v>
      </c>
      <c r="B171" s="16" t="s">
        <v>156</v>
      </c>
      <c r="C171" s="8">
        <v>43.5</v>
      </c>
      <c r="D171" s="8">
        <v>67.3</v>
      </c>
      <c r="E171" s="8">
        <v>154.7126436781609</v>
      </c>
    </row>
    <row r="172" spans="1:5" ht="18" customHeight="1" x14ac:dyDescent="0.25">
      <c r="A172" s="21"/>
      <c r="B172" s="17" t="s">
        <v>15</v>
      </c>
      <c r="C172" s="8"/>
      <c r="D172" s="8"/>
      <c r="E172" s="8"/>
    </row>
    <row r="173" spans="1:5" ht="18" customHeight="1" x14ac:dyDescent="0.25">
      <c r="A173" s="21">
        <v>8</v>
      </c>
      <c r="B173" s="16" t="s">
        <v>134</v>
      </c>
      <c r="C173" s="8">
        <v>2424.0999999999995</v>
      </c>
      <c r="D173" s="8">
        <v>3267.6</v>
      </c>
      <c r="E173" s="8">
        <v>134.79641928963329</v>
      </c>
    </row>
    <row r="174" spans="1:5" ht="18" customHeight="1" x14ac:dyDescent="0.25">
      <c r="A174" s="21">
        <v>9</v>
      </c>
      <c r="B174" s="16" t="s">
        <v>135</v>
      </c>
      <c r="C174" s="8">
        <v>1218.2</v>
      </c>
      <c r="D174" s="8">
        <v>920.2</v>
      </c>
      <c r="E174" s="8">
        <v>75.537678542111308</v>
      </c>
    </row>
    <row r="175" spans="1:5" ht="18" customHeight="1" x14ac:dyDescent="0.25">
      <c r="A175" s="21">
        <v>10</v>
      </c>
      <c r="B175" s="16" t="s">
        <v>136</v>
      </c>
      <c r="C175" s="8">
        <v>22571.599999999999</v>
      </c>
      <c r="D175" s="8">
        <v>33377.4</v>
      </c>
      <c r="E175" s="8">
        <v>147.87343387265415</v>
      </c>
    </row>
    <row r="176" spans="1:5" ht="18" customHeight="1" x14ac:dyDescent="0.25">
      <c r="A176" s="21">
        <v>11</v>
      </c>
      <c r="B176" s="16" t="s">
        <v>137</v>
      </c>
      <c r="C176" s="8">
        <v>25.5</v>
      </c>
      <c r="D176" s="8">
        <v>129.79999999999998</v>
      </c>
      <c r="E176" s="8">
        <v>509.01960784313724</v>
      </c>
    </row>
    <row r="177" spans="1:5" ht="18" customHeight="1" x14ac:dyDescent="0.25">
      <c r="A177" s="21">
        <v>12</v>
      </c>
      <c r="B177" s="16" t="s">
        <v>138</v>
      </c>
      <c r="C177" s="8">
        <v>4869.7</v>
      </c>
      <c r="D177" s="8">
        <v>5129.4000000000005</v>
      </c>
      <c r="E177" s="8">
        <v>105.33297739080439</v>
      </c>
    </row>
    <row r="178" spans="1:5" ht="18" customHeight="1" x14ac:dyDescent="0.25">
      <c r="A178" s="21">
        <v>13</v>
      </c>
      <c r="B178" s="16" t="s">
        <v>139</v>
      </c>
      <c r="C178" s="8">
        <v>1191.8</v>
      </c>
      <c r="D178" s="8">
        <v>1794.6</v>
      </c>
      <c r="E178" s="8">
        <v>150.57895620070479</v>
      </c>
    </row>
    <row r="179" spans="1:5" ht="18" customHeight="1" x14ac:dyDescent="0.25">
      <c r="A179" s="21">
        <v>14</v>
      </c>
      <c r="B179" s="16" t="s">
        <v>140</v>
      </c>
      <c r="C179" s="8">
        <v>1437.3</v>
      </c>
      <c r="D179" s="8">
        <v>3028.5</v>
      </c>
      <c r="E179" s="8">
        <v>210.70757670632437</v>
      </c>
    </row>
    <row r="180" spans="1:5" ht="18" customHeight="1" x14ac:dyDescent="0.25">
      <c r="A180" s="21">
        <v>15</v>
      </c>
      <c r="B180" s="16" t="s">
        <v>141</v>
      </c>
      <c r="C180" s="8">
        <v>5314</v>
      </c>
      <c r="D180" s="8">
        <v>1455.4</v>
      </c>
      <c r="E180" s="8">
        <v>27.388031614602937</v>
      </c>
    </row>
    <row r="181" spans="1:5" ht="18" customHeight="1" x14ac:dyDescent="0.25">
      <c r="A181" s="21">
        <v>16</v>
      </c>
      <c r="B181" s="16" t="s">
        <v>142</v>
      </c>
      <c r="C181" s="8">
        <v>743.9</v>
      </c>
      <c r="D181" s="8">
        <v>840.89999999999986</v>
      </c>
      <c r="E181" s="8">
        <v>113.03938701438364</v>
      </c>
    </row>
    <row r="182" spans="1:5" ht="18" customHeight="1" x14ac:dyDescent="0.25">
      <c r="A182" s="21">
        <v>17</v>
      </c>
      <c r="B182" s="16" t="s">
        <v>143</v>
      </c>
      <c r="C182" s="8">
        <v>3343.4</v>
      </c>
      <c r="D182" s="8">
        <v>5569.8</v>
      </c>
      <c r="E182" s="8">
        <v>166.59089549560329</v>
      </c>
    </row>
    <row r="183" spans="1:5" ht="18" customHeight="1" x14ac:dyDescent="0.25">
      <c r="A183" s="21">
        <v>18</v>
      </c>
      <c r="B183" s="16" t="s">
        <v>144</v>
      </c>
      <c r="C183" s="8">
        <v>1107.1999999999998</v>
      </c>
      <c r="D183" s="8">
        <v>1563.2999999999995</v>
      </c>
      <c r="E183" s="8">
        <v>141.19400289017338</v>
      </c>
    </row>
    <row r="184" spans="1:5" ht="18" customHeight="1" x14ac:dyDescent="0.25">
      <c r="A184" s="21">
        <v>19</v>
      </c>
      <c r="B184" s="16" t="s">
        <v>145</v>
      </c>
      <c r="C184" s="8">
        <v>2278.3000000000002</v>
      </c>
      <c r="D184" s="8">
        <v>485.5</v>
      </c>
      <c r="E184" s="8">
        <v>21.309748496686122</v>
      </c>
    </row>
    <row r="185" spans="1:5" ht="18" customHeight="1" x14ac:dyDescent="0.25">
      <c r="A185" s="21">
        <v>20</v>
      </c>
      <c r="B185" s="16" t="s">
        <v>146</v>
      </c>
      <c r="C185" s="8">
        <v>5537.6</v>
      </c>
      <c r="D185" s="8">
        <v>3783.7000000000003</v>
      </c>
      <c r="E185" s="8">
        <v>68.327434267552732</v>
      </c>
    </row>
    <row r="186" spans="1:5" ht="18" customHeight="1" x14ac:dyDescent="0.25">
      <c r="A186" s="21">
        <v>21</v>
      </c>
      <c r="B186" s="16" t="s">
        <v>147</v>
      </c>
      <c r="C186" s="8">
        <v>2054.8000000000002</v>
      </c>
      <c r="D186" s="8">
        <v>3368.3</v>
      </c>
      <c r="E186" s="8">
        <v>163.92349620401012</v>
      </c>
    </row>
    <row r="187" spans="1:5" ht="18" customHeight="1" x14ac:dyDescent="0.25">
      <c r="A187" s="21">
        <v>22</v>
      </c>
      <c r="B187" s="16" t="s">
        <v>148</v>
      </c>
      <c r="C187" s="8">
        <v>239.1</v>
      </c>
      <c r="D187" s="8">
        <v>380.4</v>
      </c>
      <c r="E187" s="8">
        <v>159.09661229611041</v>
      </c>
    </row>
    <row r="188" spans="1:5" ht="18" customHeight="1" x14ac:dyDescent="0.25">
      <c r="A188" s="21">
        <v>23</v>
      </c>
      <c r="B188" s="16" t="s">
        <v>149</v>
      </c>
      <c r="C188" s="8">
        <v>33</v>
      </c>
      <c r="D188" s="8">
        <v>51</v>
      </c>
      <c r="E188" s="8">
        <v>154.54545454545453</v>
      </c>
    </row>
    <row r="189" spans="1:5" s="2" customFormat="1" ht="18" customHeight="1" x14ac:dyDescent="0.25">
      <c r="A189" s="21"/>
      <c r="B189" s="25" t="s">
        <v>212</v>
      </c>
      <c r="C189" s="7">
        <f>SUM(C190:C209)</f>
        <v>146810</v>
      </c>
      <c r="D189" s="7">
        <f>SUM(D190:D209)</f>
        <v>155838</v>
      </c>
      <c r="E189" s="26">
        <f>+D189/C189*100</f>
        <v>106.14944486070431</v>
      </c>
    </row>
    <row r="190" spans="1:5" ht="18" customHeight="1" x14ac:dyDescent="0.25">
      <c r="A190" s="21">
        <v>1</v>
      </c>
      <c r="B190" s="16" t="s">
        <v>172</v>
      </c>
      <c r="C190" s="8">
        <v>432.5</v>
      </c>
      <c r="D190" s="8">
        <v>389</v>
      </c>
      <c r="E190" s="8">
        <v>89.942196531791907</v>
      </c>
    </row>
    <row r="191" spans="1:5" ht="18" customHeight="1" x14ac:dyDescent="0.25">
      <c r="A191" s="21">
        <v>2</v>
      </c>
      <c r="B191" s="16" t="s">
        <v>173</v>
      </c>
      <c r="C191" s="8">
        <v>0</v>
      </c>
      <c r="D191" s="8">
        <v>0</v>
      </c>
      <c r="E191" s="8">
        <v>0</v>
      </c>
    </row>
    <row r="192" spans="1:5" ht="18" customHeight="1" x14ac:dyDescent="0.25">
      <c r="A192" s="21">
        <v>3</v>
      </c>
      <c r="B192" s="16" t="s">
        <v>174</v>
      </c>
      <c r="C192" s="8">
        <v>2311.5</v>
      </c>
      <c r="D192" s="8">
        <v>2531.7000000000003</v>
      </c>
      <c r="E192" s="8">
        <v>109.52628163530176</v>
      </c>
    </row>
    <row r="193" spans="1:5" ht="18" customHeight="1" x14ac:dyDescent="0.25">
      <c r="A193" s="21">
        <v>4</v>
      </c>
      <c r="B193" s="16" t="s">
        <v>175</v>
      </c>
      <c r="C193" s="8">
        <v>0</v>
      </c>
      <c r="D193" s="8">
        <v>0</v>
      </c>
      <c r="E193" s="8">
        <v>0</v>
      </c>
    </row>
    <row r="194" spans="1:5" ht="18" customHeight="1" x14ac:dyDescent="0.25">
      <c r="A194" s="21"/>
      <c r="B194" s="17" t="s">
        <v>15</v>
      </c>
      <c r="C194" s="8"/>
      <c r="D194" s="8"/>
      <c r="E194" s="8"/>
    </row>
    <row r="195" spans="1:5" ht="18" customHeight="1" x14ac:dyDescent="0.25">
      <c r="A195" s="21">
        <v>5</v>
      </c>
      <c r="B195" s="16" t="s">
        <v>157</v>
      </c>
      <c r="C195" s="8">
        <v>19000.5</v>
      </c>
      <c r="D195" s="8">
        <v>20875</v>
      </c>
      <c r="E195" s="8">
        <v>109.8655298544775</v>
      </c>
    </row>
    <row r="196" spans="1:5" ht="18" customHeight="1" x14ac:dyDescent="0.25">
      <c r="A196" s="21">
        <v>6</v>
      </c>
      <c r="B196" s="16" t="s">
        <v>158</v>
      </c>
      <c r="C196" s="8">
        <v>29917.300000000003</v>
      </c>
      <c r="D196" s="8">
        <v>26254.5</v>
      </c>
      <c r="E196" s="8">
        <v>87.756916566668778</v>
      </c>
    </row>
    <row r="197" spans="1:5" ht="18" customHeight="1" x14ac:dyDescent="0.25">
      <c r="A197" s="21">
        <v>7</v>
      </c>
      <c r="B197" s="16" t="s">
        <v>159</v>
      </c>
      <c r="C197" s="8">
        <v>19241.5</v>
      </c>
      <c r="D197" s="8">
        <v>21348.5</v>
      </c>
      <c r="E197" s="8">
        <v>110.95028973832601</v>
      </c>
    </row>
    <row r="198" spans="1:5" ht="18" customHeight="1" x14ac:dyDescent="0.25">
      <c r="A198" s="21">
        <v>8</v>
      </c>
      <c r="B198" s="16" t="s">
        <v>160</v>
      </c>
      <c r="C198" s="8">
        <v>11094</v>
      </c>
      <c r="D198" s="8">
        <v>12313.2</v>
      </c>
      <c r="E198" s="8">
        <v>110.98972417522985</v>
      </c>
    </row>
    <row r="199" spans="1:5" ht="18" customHeight="1" x14ac:dyDescent="0.25">
      <c r="A199" s="21">
        <v>9</v>
      </c>
      <c r="B199" s="16" t="s">
        <v>161</v>
      </c>
      <c r="C199" s="8">
        <v>14734.5</v>
      </c>
      <c r="D199" s="8">
        <v>15234.9</v>
      </c>
      <c r="E199" s="8">
        <v>103.39611116766771</v>
      </c>
    </row>
    <row r="200" spans="1:5" ht="18" customHeight="1" x14ac:dyDescent="0.25">
      <c r="A200" s="21">
        <v>10</v>
      </c>
      <c r="B200" s="16" t="s">
        <v>162</v>
      </c>
      <c r="C200" s="8">
        <v>8406.2999999999993</v>
      </c>
      <c r="D200" s="8">
        <v>9529.2999999999993</v>
      </c>
      <c r="E200" s="8">
        <v>113.35902834778678</v>
      </c>
    </row>
    <row r="201" spans="1:5" ht="18" customHeight="1" x14ac:dyDescent="0.25">
      <c r="A201" s="21">
        <v>11</v>
      </c>
      <c r="B201" s="16" t="s">
        <v>163</v>
      </c>
      <c r="C201" s="8">
        <v>6125.7</v>
      </c>
      <c r="D201" s="8">
        <v>4275.3</v>
      </c>
      <c r="E201" s="8">
        <v>69.792840001958965</v>
      </c>
    </row>
    <row r="202" spans="1:5" ht="18" customHeight="1" x14ac:dyDescent="0.25">
      <c r="A202" s="21">
        <v>12</v>
      </c>
      <c r="B202" s="16" t="s">
        <v>164</v>
      </c>
      <c r="C202" s="8">
        <v>10067.299999999999</v>
      </c>
      <c r="D202" s="8">
        <v>12423.099999999997</v>
      </c>
      <c r="E202" s="8">
        <v>123.40051453716485</v>
      </c>
    </row>
    <row r="203" spans="1:5" ht="18" customHeight="1" x14ac:dyDescent="0.25">
      <c r="A203" s="21">
        <v>13</v>
      </c>
      <c r="B203" s="16" t="s">
        <v>165</v>
      </c>
      <c r="C203" s="8">
        <v>0</v>
      </c>
      <c r="D203" s="8">
        <v>0</v>
      </c>
      <c r="E203" s="8">
        <v>0</v>
      </c>
    </row>
    <row r="204" spans="1:5" ht="18" customHeight="1" x14ac:dyDescent="0.25">
      <c r="A204" s="21">
        <v>14</v>
      </c>
      <c r="B204" s="16" t="s">
        <v>166</v>
      </c>
      <c r="C204" s="8">
        <v>5592.7999999999993</v>
      </c>
      <c r="D204" s="8">
        <v>7441.9000000000033</v>
      </c>
      <c r="E204" s="8">
        <v>133.0621513374339</v>
      </c>
    </row>
    <row r="205" spans="1:5" ht="18" customHeight="1" x14ac:dyDescent="0.25">
      <c r="A205" s="21">
        <v>15</v>
      </c>
      <c r="B205" s="16" t="s">
        <v>167</v>
      </c>
      <c r="C205" s="8">
        <v>8587.5</v>
      </c>
      <c r="D205" s="8">
        <v>9371.4</v>
      </c>
      <c r="E205" s="8">
        <v>109.12838427947598</v>
      </c>
    </row>
    <row r="206" spans="1:5" ht="18" customHeight="1" x14ac:dyDescent="0.25">
      <c r="A206" s="21">
        <v>16</v>
      </c>
      <c r="B206" s="16" t="s">
        <v>168</v>
      </c>
      <c r="C206" s="8">
        <v>605.40000000000009</v>
      </c>
      <c r="D206" s="8">
        <v>1085.7</v>
      </c>
      <c r="E206" s="8">
        <v>179.3359762140733</v>
      </c>
    </row>
    <row r="207" spans="1:5" ht="18" customHeight="1" x14ac:dyDescent="0.25">
      <c r="A207" s="21">
        <v>17</v>
      </c>
      <c r="B207" s="16" t="s">
        <v>169</v>
      </c>
      <c r="C207" s="8">
        <v>4689.8</v>
      </c>
      <c r="D207" s="8">
        <v>6247.2</v>
      </c>
      <c r="E207" s="8">
        <v>133.20823915732015</v>
      </c>
    </row>
    <row r="208" spans="1:5" ht="18" customHeight="1" x14ac:dyDescent="0.25">
      <c r="A208" s="21">
        <v>18</v>
      </c>
      <c r="B208" s="16" t="s">
        <v>170</v>
      </c>
      <c r="C208" s="8">
        <v>2013.4</v>
      </c>
      <c r="D208" s="8">
        <v>2243</v>
      </c>
      <c r="E208" s="8">
        <v>111.40359590742028</v>
      </c>
    </row>
    <row r="209" spans="1:5" ht="18" customHeight="1" x14ac:dyDescent="0.25">
      <c r="A209" s="21">
        <v>19</v>
      </c>
      <c r="B209" s="16" t="s">
        <v>171</v>
      </c>
      <c r="C209" s="8">
        <v>3990.0000000000005</v>
      </c>
      <c r="D209" s="8">
        <v>4274.3</v>
      </c>
      <c r="E209" s="8">
        <v>107.12531328320803</v>
      </c>
    </row>
    <row r="210" spans="1:5" s="2" customFormat="1" ht="18" customHeight="1" x14ac:dyDescent="0.25">
      <c r="A210" s="21"/>
      <c r="B210" s="25" t="s">
        <v>176</v>
      </c>
      <c r="C210" s="7">
        <f>SUM(C211:C224)</f>
        <v>154374</v>
      </c>
      <c r="D210" s="7">
        <f t="shared" ref="D210" si="9">SUM(D211:D224)</f>
        <v>159766</v>
      </c>
      <c r="E210" s="26">
        <f>+D210/C210*100</f>
        <v>103.4928161477969</v>
      </c>
    </row>
    <row r="211" spans="1:5" ht="18" customHeight="1" x14ac:dyDescent="0.25">
      <c r="A211" s="21">
        <v>1</v>
      </c>
      <c r="B211" s="16" t="s">
        <v>188</v>
      </c>
      <c r="C211" s="8">
        <v>875.6</v>
      </c>
      <c r="D211" s="8">
        <v>864</v>
      </c>
      <c r="E211" s="8">
        <v>98.675194152581085</v>
      </c>
    </row>
    <row r="212" spans="1:5" ht="18" customHeight="1" x14ac:dyDescent="0.25">
      <c r="A212" s="21">
        <v>2</v>
      </c>
      <c r="B212" s="16" t="s">
        <v>189</v>
      </c>
      <c r="C212" s="8">
        <v>4</v>
      </c>
      <c r="D212" s="8">
        <v>9.1999999999999993</v>
      </c>
      <c r="E212" s="8">
        <v>229.99999999999997</v>
      </c>
    </row>
    <row r="213" spans="1:5" ht="18" customHeight="1" x14ac:dyDescent="0.25">
      <c r="A213" s="21"/>
      <c r="B213" s="17" t="s">
        <v>15</v>
      </c>
      <c r="C213" s="8"/>
      <c r="D213" s="8"/>
      <c r="E213" s="8"/>
    </row>
    <row r="214" spans="1:5" ht="18" customHeight="1" x14ac:dyDescent="0.25">
      <c r="A214" s="21">
        <v>3</v>
      </c>
      <c r="B214" s="16" t="s">
        <v>177</v>
      </c>
      <c r="C214" s="8">
        <v>14693.300000000001</v>
      </c>
      <c r="D214" s="8">
        <v>17589.399999999998</v>
      </c>
      <c r="E214" s="8">
        <v>119.71034417047224</v>
      </c>
    </row>
    <row r="215" spans="1:5" ht="18" customHeight="1" x14ac:dyDescent="0.25">
      <c r="A215" s="21">
        <v>4</v>
      </c>
      <c r="B215" s="16" t="s">
        <v>178</v>
      </c>
      <c r="C215" s="8">
        <v>6943.7999999999993</v>
      </c>
      <c r="D215" s="8">
        <v>8182.9</v>
      </c>
      <c r="E215" s="8">
        <v>117.84469598778769</v>
      </c>
    </row>
    <row r="216" spans="1:5" ht="18" customHeight="1" x14ac:dyDescent="0.25">
      <c r="A216" s="21">
        <v>5</v>
      </c>
      <c r="B216" s="16" t="s">
        <v>179</v>
      </c>
      <c r="C216" s="8">
        <v>14874.4</v>
      </c>
      <c r="D216" s="8">
        <v>15117.8</v>
      </c>
      <c r="E216" s="8">
        <v>101.63636852578928</v>
      </c>
    </row>
    <row r="217" spans="1:5" ht="18" customHeight="1" x14ac:dyDescent="0.25">
      <c r="A217" s="21">
        <v>6</v>
      </c>
      <c r="B217" s="16" t="s">
        <v>180</v>
      </c>
      <c r="C217" s="8">
        <v>21759.200000000001</v>
      </c>
      <c r="D217" s="8">
        <v>21918.1</v>
      </c>
      <c r="E217" s="8">
        <v>100.73026581859625</v>
      </c>
    </row>
    <row r="218" spans="1:5" ht="18" customHeight="1" x14ac:dyDescent="0.25">
      <c r="A218" s="21">
        <v>7</v>
      </c>
      <c r="B218" s="16" t="s">
        <v>181</v>
      </c>
      <c r="C218" s="8">
        <v>8908.0999999999985</v>
      </c>
      <c r="D218" s="8">
        <v>6616.4999999999991</v>
      </c>
      <c r="E218" s="8">
        <v>74.275097944567307</v>
      </c>
    </row>
    <row r="219" spans="1:5" ht="18" customHeight="1" x14ac:dyDescent="0.25">
      <c r="A219" s="21">
        <v>8</v>
      </c>
      <c r="B219" s="16" t="s">
        <v>182</v>
      </c>
      <c r="C219" s="8">
        <v>5248.3</v>
      </c>
      <c r="D219" s="8">
        <v>5343.7</v>
      </c>
      <c r="E219" s="8">
        <v>101.8177314559</v>
      </c>
    </row>
    <row r="220" spans="1:5" ht="18" customHeight="1" x14ac:dyDescent="0.25">
      <c r="A220" s="21">
        <v>9</v>
      </c>
      <c r="B220" s="16" t="s">
        <v>183</v>
      </c>
      <c r="C220" s="8">
        <v>12642.800000000001</v>
      </c>
      <c r="D220" s="8">
        <v>13052.200000000006</v>
      </c>
      <c r="E220" s="8">
        <v>103.23820672635813</v>
      </c>
    </row>
    <row r="221" spans="1:5" ht="18" customHeight="1" x14ac:dyDescent="0.25">
      <c r="A221" s="21">
        <v>10</v>
      </c>
      <c r="B221" s="16" t="s">
        <v>184</v>
      </c>
      <c r="C221" s="8">
        <v>22818.100000000002</v>
      </c>
      <c r="D221" s="8">
        <v>23531.4</v>
      </c>
      <c r="E221" s="8">
        <v>103.12602714511725</v>
      </c>
    </row>
    <row r="222" spans="1:5" ht="18" customHeight="1" x14ac:dyDescent="0.25">
      <c r="A222" s="21">
        <v>11</v>
      </c>
      <c r="B222" s="16" t="s">
        <v>185</v>
      </c>
      <c r="C222" s="8">
        <v>17599.599999999999</v>
      </c>
      <c r="D222" s="8">
        <v>18495.8</v>
      </c>
      <c r="E222" s="8">
        <v>105.0921611854815</v>
      </c>
    </row>
    <row r="223" spans="1:5" ht="18" customHeight="1" x14ac:dyDescent="0.25">
      <c r="A223" s="21">
        <v>12</v>
      </c>
      <c r="B223" s="16" t="s">
        <v>186</v>
      </c>
      <c r="C223" s="8">
        <v>10089.5</v>
      </c>
      <c r="D223" s="8">
        <v>10313.200000000001</v>
      </c>
      <c r="E223" s="8">
        <v>102.21715644977452</v>
      </c>
    </row>
    <row r="224" spans="1:5" ht="18" customHeight="1" x14ac:dyDescent="0.25">
      <c r="A224" s="21">
        <v>13</v>
      </c>
      <c r="B224" s="16" t="s">
        <v>187</v>
      </c>
      <c r="C224" s="8">
        <v>17917.3</v>
      </c>
      <c r="D224" s="8">
        <v>18731.800000000003</v>
      </c>
      <c r="E224" s="8">
        <v>104.54588581985011</v>
      </c>
    </row>
    <row r="226" spans="2:2" x14ac:dyDescent="0.25">
      <c r="B226" s="28" t="s">
        <v>213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poliz</vt:lpstr>
      <vt:lpstr>'IV chorak poliz'!Заголовки_для_печати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2023-02-01T16:36:50Z</cp:lastPrinted>
  <dcterms:created xsi:type="dcterms:W3CDTF">2022-03-18T14:42:06Z</dcterms:created>
  <dcterms:modified xsi:type="dcterms:W3CDTF">2023-02-01T16:37:10Z</dcterms:modified>
</cp:coreProperties>
</file>