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d.abdulxayev\Desktop\МВ-3299-буйруғи ВЕБ-САЙТ\МВ-3299-буйруғи ВЕБ-САЙТ\"/>
    </mc:Choice>
  </mc:AlternateContent>
  <xr:revisionPtr revIDLastSave="0" documentId="8_{467A8C27-A1AA-4F4D-ACC9-EB50DA855B05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I-чорак" sheetId="1" r:id="rId1"/>
    <sheet name="II-чорак" sheetId="2" r:id="rId2"/>
    <sheet name="III-чорак" sheetId="3" r:id="rId3"/>
    <sheet name="VI-чорак " sheetId="4" r:id="rId4"/>
  </sheets>
  <definedNames>
    <definedName name="_xlnm.Print_Area" localSheetId="3">'VI-чорак '!$A$1:$K$66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6" i="4" l="1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F24" i="3" l="1"/>
  <c r="A14" i="3"/>
  <c r="A15" i="3" s="1"/>
  <c r="A16" i="3" s="1"/>
  <c r="A17" i="3" s="1"/>
  <c r="A18" i="3" s="1"/>
  <c r="A19" i="3" s="1"/>
  <c r="A20" i="3" s="1"/>
  <c r="A21" i="3" s="1"/>
  <c r="A22" i="3" s="1"/>
  <c r="A23" i="3" s="1"/>
  <c r="F20" i="2"/>
  <c r="A14" i="2"/>
  <c r="A15" i="2" s="1"/>
  <c r="A16" i="2" s="1"/>
  <c r="A17" i="2" s="1"/>
  <c r="A18" i="2" s="1"/>
  <c r="A19" i="2" s="1"/>
</calcChain>
</file>

<file path=xl/sharedStrings.xml><?xml version="1.0" encoding="utf-8"?>
<sst xmlns="http://schemas.openxmlformats.org/spreadsheetml/2006/main" count="512" uniqueCount="176">
  <si>
    <t>МАЪЛУМОТЛАР</t>
  </si>
  <si>
    <t>Т/р</t>
  </si>
  <si>
    <t>Кредит олувчилар номи</t>
  </si>
  <si>
    <t>СТИР</t>
  </si>
  <si>
    <t>Жойлашган ҳудуд</t>
  </si>
  <si>
    <t>(вилоят, туман (шаҳар)</t>
  </si>
  <si>
    <t>Маблағ ажратилишидан кўзланган мақсад</t>
  </si>
  <si>
    <t>Ажратилган маблағ</t>
  </si>
  <si>
    <t>(минг сўм)</t>
  </si>
  <si>
    <t>Ажратилиши тартиби</t>
  </si>
  <si>
    <t>Ажратилган кредит маблағларининг қайтарилиши</t>
  </si>
  <si>
    <t>Фоиз ставкаси</t>
  </si>
  <si>
    <t>Сўндирилиши муддати</t>
  </si>
  <si>
    <t>Асосий қарз</t>
  </si>
  <si>
    <t>Фоиз тўловлари</t>
  </si>
  <si>
    <t>Жарима ва пенялар</t>
  </si>
  <si>
    <t>1.</t>
  </si>
  <si>
    <t>Жами</t>
  </si>
  <si>
    <t>х</t>
  </si>
  <si>
    <t>Субсидия олувчилар номи</t>
  </si>
  <si>
    <t>Маблағ ажратилиши юзасидан асословчи ҳужжат номи ва санаси</t>
  </si>
  <si>
    <t>Депозит жойлаштирилган банк номи</t>
  </si>
  <si>
    <t>Муддати</t>
  </si>
  <si>
    <t>Фоизи</t>
  </si>
  <si>
    <t>Жойлаштирилган маблағ</t>
  </si>
  <si>
    <t>Шартнома рақами ва санаси</t>
  </si>
  <si>
    <t>Бюджет жараёнининг очиқлигини таъминлаш мақсадида расмий веб-сайтларда маълумотларни жойлаштириш тартиби тўғрисидаги низомга 14-ИЛОВА</t>
  </si>
  <si>
    <t>-</t>
  </si>
  <si>
    <t>SHAXRIYOR AGRO EXPORT мчж</t>
  </si>
  <si>
    <t>304713779</t>
  </si>
  <si>
    <t>Кармана</t>
  </si>
  <si>
    <t>Сув тежовчи технологияларни жорий этишни давлат томонидан қўллаб-қувватлаш</t>
  </si>
  <si>
    <t>2022 йил 14 мартдаги Туман ишчи гурухлари хулосаси</t>
  </si>
  <si>
    <t xml:space="preserve">“Avazov sherali” ф-х       </t>
  </si>
  <si>
    <t>Амударё</t>
  </si>
  <si>
    <t>2022 йил 7 апрелдаги Туман ишчи гурухлари хулосаси</t>
  </si>
  <si>
    <t>“Abdulla” ф-х</t>
  </si>
  <si>
    <t>2022 йил 22 апрелдаги Туман ишчи гурухлари хулосаси</t>
  </si>
  <si>
    <t>“Nazokat” ф-х</t>
  </si>
  <si>
    <t>Хўжайли</t>
  </si>
  <si>
    <t>2022 йил 18 майдаги Туман ишчи гурухлари хулосаси</t>
  </si>
  <si>
    <t>“Jaxongir Durdibayev” ф-х</t>
  </si>
  <si>
    <t>Тахиатош</t>
  </si>
  <si>
    <t>2022 йил 24 майдаги Туман ишчи гурухлари хулосаси</t>
  </si>
  <si>
    <t>“Jalayr” ф-х</t>
  </si>
  <si>
    <t>2022 йил 19 майдаги Туман ишчи гурухлари хулосаси</t>
  </si>
  <si>
    <t>“Tureev Sultamurat Biy” ф-х</t>
  </si>
  <si>
    <t>2022 йил 31 майдаги Туман ишчи гурухлари хулосаси</t>
  </si>
  <si>
    <t>"Burgutqal`a saodati" f/x</t>
  </si>
  <si>
    <t>Элликқалъа</t>
  </si>
  <si>
    <t>2022 йил 4 апрелдаги Туман ишчи гурухлари хулосаси</t>
  </si>
  <si>
    <t>"Ellikqal'a g'allakori" f/x</t>
  </si>
  <si>
    <t>2022 йил 13 апрелдаги Туман ишчи гурухлари хулосаси</t>
  </si>
  <si>
    <t>"Bo'ston-50" f/x</t>
  </si>
  <si>
    <t>2022 йил 29 апрелдаги Туман ишчи гурухлари хулосаси</t>
  </si>
  <si>
    <t>"Doshqal`a ilg`oriI" f/x</t>
  </si>
  <si>
    <t>2022 йил 7 майдаги Туман ишчи гурухлари хулосаси</t>
  </si>
  <si>
    <t>"Bo'ston-91" f/x</t>
  </si>
  <si>
    <t>2022 йил 16 майдаги Туман ишчи гурухлари хулосаси</t>
  </si>
  <si>
    <t>"Boston durdonasi" f/x</t>
  </si>
  <si>
    <t>2022 йил 12 апрелдаги Туман ишчи гурухлари хулосаси</t>
  </si>
  <si>
    <t>“Tozabog’ bo’stoni” f/x</t>
  </si>
  <si>
    <t>2022 йил 10 майдаги Туман ишчи гурухлари хулосаси</t>
  </si>
  <si>
    <t>“Burgutqal’a mashali”  f/x</t>
  </si>
  <si>
    <t>“Sharifa mangu” f/x</t>
  </si>
  <si>
    <t>"Raximberdiyev shuxrat" f/x</t>
  </si>
  <si>
    <t>2022 йил 6 июндаги Туман ишчи гурухлари хулосаси</t>
  </si>
  <si>
    <t>"Ayel baxti" f/x</t>
  </si>
  <si>
    <t>Беруний</t>
  </si>
  <si>
    <t>2022 йил 8 июлдаги Туман ишчи гурухлари хулосаси</t>
  </si>
  <si>
    <t>2022 йилда Қишлоқ хўжалиги вазирлиги Давлат мақсадли жамғармалардан ажратилган субсидиялар, 
кредитлар ҳамда тижорат банкларига жойлаштирилган депозитлар тўғрисидаги</t>
  </si>
  <si>
    <t>Кредитлар бўйича: (II-чорак)</t>
  </si>
  <si>
    <t>Субсидиялар бўйича: (II-чорак)</t>
  </si>
  <si>
    <t>Депозитлар бўйича: (II-чорак)</t>
  </si>
  <si>
    <t>Депозитлар бўйича: (III-чорак)</t>
  </si>
  <si>
    <t>Субсидиялар бўйича: (III-чорак)</t>
  </si>
  <si>
    <t>Кредитлар бўйича: (III-чорак)</t>
  </si>
  <si>
    <t>Кредитлар бўйича: (I-чорак)</t>
  </si>
  <si>
    <t>Субсидиялар бўйича: (I-чорак)</t>
  </si>
  <si>
    <t>Депозитлар бўйича: (I-чорак)</t>
  </si>
  <si>
    <t>2022 йилда Қишлоқ хўжалиги вазирлиги Давлат мақсадли жамғармалардан ажратилган субсидиялар,
 кредитлар ҳамда тижорат банкларига жойлаштирилган депозитлар тўғрисидаги</t>
  </si>
  <si>
    <t>Ромитан</t>
  </si>
  <si>
    <t>Жондор</t>
  </si>
  <si>
    <t>Бухоро</t>
  </si>
  <si>
    <t>Олот</t>
  </si>
  <si>
    <t>Вобкент</t>
  </si>
  <si>
    <t>"Nurbek Azizbek Maxmud" F/x</t>
  </si>
  <si>
    <t>"Davron Yusuf zamin" F/x</t>
  </si>
  <si>
    <t>"Muxammadbob" F/x</t>
  </si>
  <si>
    <t>"Ozodbek Dilmurod" F/x</t>
  </si>
  <si>
    <t>"Jondorlik Olimjon zamin" F/x</t>
  </si>
  <si>
    <t>"Samarbek Jondor Chorva" F/x</t>
  </si>
  <si>
    <t>"Jondorlik Shuxrat Shams" F/x</t>
  </si>
  <si>
    <t>"Fayzi baraka Normurod" F/x</t>
  </si>
  <si>
    <t>"Azizbek Abror Hamro Shuhrat" F/x</t>
  </si>
  <si>
    <t>"Shofiddin Qilich Shoxjaxon" F/x</t>
  </si>
  <si>
    <t>"Nodir Ixtiyor Baxodir" F/x</t>
  </si>
  <si>
    <t>"Sherzod Nurzod" F/x</t>
  </si>
  <si>
    <t>"O'ktamov Zohirshoh Alisherovich" F/x</t>
  </si>
  <si>
    <t>"Temur" F/x</t>
  </si>
  <si>
    <t>"Barno Zurriyodlari zamin" F/x</t>
  </si>
  <si>
    <t>"Cho'li Maxmud" F/x A/r 4834</t>
  </si>
  <si>
    <t>"Usmon Hoji bobo" F/x</t>
  </si>
  <si>
    <t>"Saidnurmuhammad" F/x</t>
  </si>
  <si>
    <t>"Nasriddin Farangiz zamin" F/x</t>
  </si>
  <si>
    <t>"Jo'rayev Jo'rabek saxovati" F/x</t>
  </si>
  <si>
    <t>"Suxrobjon Dadaxon" F/x</t>
  </si>
  <si>
    <t>"Zirabod-IGX" F/x</t>
  </si>
  <si>
    <t>"To'rayev Erkin obod" F/x</t>
  </si>
  <si>
    <t>"Bektosh Baxrom" F/x</t>
  </si>
  <si>
    <t>"Jafar yeri" F/x</t>
  </si>
  <si>
    <t>"O'tkir Amon Majid" F/x</t>
  </si>
  <si>
    <t>"El gul fayz Shaxrinoza" F/x</t>
  </si>
  <si>
    <t>"Laziz jo'ra" F/x</t>
  </si>
  <si>
    <t>"Bafo Qurbon yeri" F/x</t>
  </si>
  <si>
    <t>"Garden Buxoro Agroklaster" MCHJ</t>
  </si>
  <si>
    <t>"Ne'mat aslonobod" F/x</t>
  </si>
  <si>
    <t>"Rishod Dilshod Elshod" F/x</t>
  </si>
  <si>
    <t>"Dilmurod Boevich" F/x</t>
  </si>
  <si>
    <t>"Jamshod Jabbor" F/x</t>
  </si>
  <si>
    <t>"Buxoro servis agroklaster" MCHJ</t>
  </si>
  <si>
    <t>"O'ktam Umar Jumayevich" F/x</t>
  </si>
  <si>
    <t>"Toji Qamar" F/x</t>
  </si>
  <si>
    <t>"Solix farzand" F/x</t>
  </si>
  <si>
    <t>"Bunyodbek-Xushnudbek-Diana" F/x</t>
  </si>
  <si>
    <t>"To'rtko'l Elbek-M" F/x</t>
  </si>
  <si>
    <t>"Mavlonbek-Ravshonbek" F/x</t>
  </si>
  <si>
    <t>"Xurshidbek Xusinboy" F/x</t>
  </si>
  <si>
    <t>"G'allaorol oltin boshoq EUX " MCHJ</t>
  </si>
  <si>
    <t>"Kanimex-Chordara" MCHJ</t>
  </si>
  <si>
    <t>"Xusbuddin barakali hosili" F/x</t>
  </si>
  <si>
    <t>"Koson sof agro" F/x</t>
  </si>
  <si>
    <t>"Koson" F/x</t>
  </si>
  <si>
    <t>"Egamberdi bobo nevarasi Yaxshimurod" F/x</t>
  </si>
  <si>
    <t>Тўрткўл</t>
  </si>
  <si>
    <t>Янгиариқ</t>
  </si>
  <si>
    <t>Ғаллаорол</t>
  </si>
  <si>
    <t>Конимех</t>
  </si>
  <si>
    <t>Қизилтепа</t>
  </si>
  <si>
    <t>Косон</t>
  </si>
  <si>
    <t>Қоровулбозор</t>
  </si>
  <si>
    <t>“Oltin boshoq cho‘lquvar” MCHJ</t>
  </si>
  <si>
    <t>2022 йил 24 ноябрдаги Туман ишчи гурухлари хулосаси</t>
  </si>
  <si>
    <t>2022 йил 29 ноябрдаги Туман ишчи гурухлари хулосаси</t>
  </si>
  <si>
    <t>2022 йил 28 ноябрдаги Туман ишчи гурухлари хулосаси</t>
  </si>
  <si>
    <t>2022 йил 25 ноябрдаги Туман ишчи гурухлари хулосаси</t>
  </si>
  <si>
    <t>2022 йил 30 ноябрдаги Туман ишчи гурухлари хулосаси</t>
  </si>
  <si>
    <t>2022 йил 23 ноябрдаги Туман ишчи гурухлари хулосаси</t>
  </si>
  <si>
    <t>2022 йил 11 ноябрдаги Туман ишчи гурухлари хулосаси</t>
  </si>
  <si>
    <t>2022 йил 30 майдаги Туман ишчи гурухлари хулосаси</t>
  </si>
  <si>
    <t>2022 йил 12 сентябрдаги Туман ишчи гурухлари хулосаси</t>
  </si>
  <si>
    <t>2022 йил 19 ноябрдаги Туман ишчи гурухлари хулосаси</t>
  </si>
  <si>
    <t>2022 йил 9 ноябрдаги Туман ишчи гурухлари хулосаси</t>
  </si>
  <si>
    <t>2022 йил 5 октябрдаги Туман ишчи гурухлари хулосаси</t>
  </si>
  <si>
    <t>2022 йил 17 октябрдаги Туман ишчи гурухлари хулосаси</t>
  </si>
  <si>
    <t>2022 йил 18 ноябрдаги Туман ишчи гурухлари хулосаси</t>
  </si>
  <si>
    <t>Нарпай</t>
  </si>
  <si>
    <t xml:space="preserve">Риштон </t>
  </si>
  <si>
    <t>Тошлоқ</t>
  </si>
  <si>
    <t>“Qoshnazar-paxtakor” F/x</t>
  </si>
  <si>
    <t>“Namunali-Egamberdi-ustoz” F/x</t>
  </si>
  <si>
    <t>“Yashnaobod-to‘rtko‘l” F/x</t>
  </si>
  <si>
    <t>“Dilnura-Solijon” F/x</t>
  </si>
  <si>
    <t>“Abdugoffor SA”F/x</t>
  </si>
  <si>
    <t>“Qoraqir chorvasi” F/x</t>
  </si>
  <si>
    <t>"Zamin mavzuni" F/x</t>
  </si>
  <si>
    <t>"Toshloq Xumoyun Sarvar" F/x</t>
  </si>
  <si>
    <t>2022 йил 31 мартдаги Туман ишчи гурухлари хулосаси</t>
  </si>
  <si>
    <t>2022 йил 16 сентябрдаги Туман ишчи гурухлари хулосаси</t>
  </si>
  <si>
    <t>2022 йил 29 сентябрдаги Туман ишчи гурухлари хулосаси</t>
  </si>
  <si>
    <t>2022 йил 23 августдаги Туман ишчи гурухлари хулосаси</t>
  </si>
  <si>
    <t xml:space="preserve"> "Kochkinov Kudrat" f/x</t>
  </si>
  <si>
    <t xml:space="preserve"> "Upper class" MCHJ</t>
  </si>
  <si>
    <t>2022 йил 24 августдаги Туман ишчи гурухлари хулосаси</t>
  </si>
  <si>
    <t>2022 йил 31 августдаги Туман ишчи гурухлари хулосаси</t>
  </si>
  <si>
    <t>Депозитлар бўйича: (VI-чорак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</si>
</sst>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4"/>
      <color rgb="FF000080"/>
      <name val="Times New Roman"/>
      <family val="1"/>
      <charset val="204"/>
    </font>
    <font>
      <sz val="14"/>
      <color rgb="FF00008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/>
    <xf numFmtId="0" fontId="3" fillId="2" borderId="0" xfId="0" applyFont="1" applyFill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/>
    <xf numFmtId="0" fontId="3" fillId="2" borderId="0" xfId="0" applyFont="1" applyFill="1"/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3" fontId="6" fillId="2" borderId="8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3" fontId="6" fillId="3" borderId="8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0"/>
  <sheetViews>
    <sheetView view="pageBreakPreview" zoomScale="115" zoomScaleNormal="100" zoomScaleSheetLayoutView="115" workbookViewId="0">
      <selection activeCell="B1" sqref="B1"/>
    </sheetView>
  </sheetViews>
  <sheetFormatPr defaultRowHeight="18.75" x14ac:dyDescent="0.3"/>
  <cols>
    <col min="1" max="1" width="9.140625" style="2"/>
    <col min="2" max="2" width="23.5703125" style="2" customWidth="1"/>
    <col min="3" max="3" width="14.140625" style="2" customWidth="1"/>
    <col min="4" max="4" width="19.7109375" style="2" customWidth="1"/>
    <col min="5" max="5" width="22.5703125" style="2" customWidth="1"/>
    <col min="6" max="6" width="26.28515625" style="2" customWidth="1"/>
    <col min="7" max="7" width="14.140625" style="2" customWidth="1"/>
    <col min="8" max="8" width="20" style="2" customWidth="1"/>
    <col min="9" max="9" width="14.140625" style="2" customWidth="1"/>
    <col min="10" max="10" width="15.28515625" style="2" customWidth="1"/>
    <col min="11" max="11" width="18.42578125" style="2" customWidth="1"/>
    <col min="12" max="16384" width="9.140625" style="2"/>
  </cols>
  <sheetData>
    <row r="1" spans="1:11" ht="69.75" customHeight="1" x14ac:dyDescent="0.3">
      <c r="A1" s="1"/>
      <c r="B1" s="1"/>
      <c r="C1" s="1"/>
      <c r="D1" s="1"/>
      <c r="E1" s="1"/>
      <c r="F1" s="1"/>
      <c r="G1" s="37" t="s">
        <v>26</v>
      </c>
      <c r="H1" s="37"/>
      <c r="I1" s="37"/>
      <c r="J1" s="37"/>
      <c r="K1" s="37"/>
    </row>
    <row r="2" spans="1:11" ht="50.25" customHeight="1" x14ac:dyDescent="0.3">
      <c r="A2" s="36" t="s">
        <v>80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ht="25.5" customHeight="1" x14ac:dyDescent="0.3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ht="22.5" customHeight="1" x14ac:dyDescent="0.3">
      <c r="A4" s="3"/>
      <c r="B4" s="38" t="s">
        <v>77</v>
      </c>
      <c r="C4" s="38"/>
      <c r="D4" s="3"/>
      <c r="E4" s="3"/>
      <c r="F4" s="3"/>
      <c r="G4" s="3"/>
      <c r="H4" s="3"/>
      <c r="I4" s="3"/>
      <c r="J4" s="3"/>
      <c r="K4" s="3"/>
    </row>
    <row r="5" spans="1:11" ht="37.5" x14ac:dyDescent="0.3">
      <c r="A5" s="39" t="s">
        <v>1</v>
      </c>
      <c r="B5" s="39" t="s">
        <v>2</v>
      </c>
      <c r="C5" s="39" t="s">
        <v>3</v>
      </c>
      <c r="D5" s="4" t="s">
        <v>4</v>
      </c>
      <c r="E5" s="39" t="s">
        <v>6</v>
      </c>
      <c r="F5" s="4" t="s">
        <v>7</v>
      </c>
      <c r="G5" s="39" t="s">
        <v>9</v>
      </c>
      <c r="H5" s="39"/>
      <c r="I5" s="39" t="s">
        <v>10</v>
      </c>
      <c r="J5" s="39"/>
      <c r="K5" s="39"/>
    </row>
    <row r="6" spans="1:11" ht="47.25" customHeight="1" x14ac:dyDescent="0.3">
      <c r="A6" s="39"/>
      <c r="B6" s="39"/>
      <c r="C6" s="39"/>
      <c r="D6" s="4" t="s">
        <v>5</v>
      </c>
      <c r="E6" s="39"/>
      <c r="F6" s="4" t="s">
        <v>8</v>
      </c>
      <c r="G6" s="4" t="s">
        <v>11</v>
      </c>
      <c r="H6" s="4" t="s">
        <v>12</v>
      </c>
      <c r="I6" s="4" t="s">
        <v>13</v>
      </c>
      <c r="J6" s="4" t="s">
        <v>14</v>
      </c>
      <c r="K6" s="4" t="s">
        <v>15</v>
      </c>
    </row>
    <row r="7" spans="1:11" ht="18.75" customHeight="1" x14ac:dyDescent="0.3">
      <c r="A7" s="5" t="s">
        <v>16</v>
      </c>
      <c r="B7" s="14" t="s">
        <v>27</v>
      </c>
      <c r="C7" s="14" t="s">
        <v>27</v>
      </c>
      <c r="D7" s="14" t="s">
        <v>27</v>
      </c>
      <c r="E7" s="14" t="s">
        <v>27</v>
      </c>
      <c r="F7" s="14" t="s">
        <v>27</v>
      </c>
      <c r="G7" s="14" t="s">
        <v>27</v>
      </c>
      <c r="H7" s="14" t="s">
        <v>27</v>
      </c>
      <c r="I7" s="14" t="s">
        <v>27</v>
      </c>
      <c r="J7" s="14" t="s">
        <v>27</v>
      </c>
      <c r="K7" s="14" t="s">
        <v>27</v>
      </c>
    </row>
    <row r="8" spans="1:11" ht="18.75" customHeight="1" x14ac:dyDescent="0.3">
      <c r="A8" s="39" t="s">
        <v>17</v>
      </c>
      <c r="B8" s="39"/>
      <c r="C8" s="4" t="s">
        <v>18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</row>
    <row r="9" spans="1:11" x14ac:dyDescent="0.3">
      <c r="A9" s="7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x14ac:dyDescent="0.3">
      <c r="A10" s="3"/>
      <c r="B10" s="9" t="s">
        <v>78</v>
      </c>
      <c r="C10" s="9"/>
      <c r="D10" s="3"/>
      <c r="E10" s="3"/>
      <c r="F10" s="3"/>
      <c r="G10" s="10"/>
      <c r="H10" s="10"/>
      <c r="I10" s="10"/>
      <c r="J10" s="10"/>
      <c r="K10" s="10"/>
    </row>
    <row r="11" spans="1:11" ht="37.5" x14ac:dyDescent="0.3">
      <c r="A11" s="39" t="s">
        <v>1</v>
      </c>
      <c r="B11" s="39" t="s">
        <v>19</v>
      </c>
      <c r="C11" s="39" t="s">
        <v>3</v>
      </c>
      <c r="D11" s="4" t="s">
        <v>4</v>
      </c>
      <c r="E11" s="39" t="s">
        <v>6</v>
      </c>
      <c r="F11" s="4" t="s">
        <v>7</v>
      </c>
      <c r="G11" s="39" t="s">
        <v>20</v>
      </c>
      <c r="H11" s="39"/>
      <c r="I11" s="39"/>
      <c r="J11" s="39"/>
      <c r="K11" s="39"/>
    </row>
    <row r="12" spans="1:11" ht="37.5" x14ac:dyDescent="0.3">
      <c r="A12" s="39"/>
      <c r="B12" s="39"/>
      <c r="C12" s="39"/>
      <c r="D12" s="4" t="s">
        <v>5</v>
      </c>
      <c r="E12" s="39"/>
      <c r="F12" s="4" t="s">
        <v>8</v>
      </c>
      <c r="G12" s="39"/>
      <c r="H12" s="39"/>
      <c r="I12" s="39"/>
      <c r="J12" s="39"/>
      <c r="K12" s="39"/>
    </row>
    <row r="13" spans="1:11" x14ac:dyDescent="0.3">
      <c r="A13" s="5" t="s">
        <v>16</v>
      </c>
      <c r="B13" s="14" t="s">
        <v>27</v>
      </c>
      <c r="C13" s="14" t="s">
        <v>27</v>
      </c>
      <c r="D13" s="14" t="s">
        <v>27</v>
      </c>
      <c r="E13" s="14" t="s">
        <v>27</v>
      </c>
      <c r="F13" s="14" t="s">
        <v>27</v>
      </c>
      <c r="G13" s="41" t="s">
        <v>27</v>
      </c>
      <c r="H13" s="42"/>
      <c r="I13" s="42"/>
      <c r="J13" s="42"/>
      <c r="K13" s="43"/>
    </row>
    <row r="14" spans="1:11" x14ac:dyDescent="0.3">
      <c r="A14" s="39" t="s">
        <v>17</v>
      </c>
      <c r="B14" s="39"/>
      <c r="C14" s="4" t="s">
        <v>18</v>
      </c>
      <c r="D14" s="4">
        <v>0</v>
      </c>
      <c r="E14" s="4">
        <v>0</v>
      </c>
      <c r="F14" s="4">
        <v>0</v>
      </c>
      <c r="G14" s="44" t="s">
        <v>18</v>
      </c>
      <c r="H14" s="44"/>
      <c r="I14" s="44"/>
      <c r="J14" s="44"/>
      <c r="K14" s="44"/>
    </row>
    <row r="15" spans="1:11" x14ac:dyDescent="0.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1" x14ac:dyDescent="0.3">
      <c r="A16" s="3"/>
      <c r="B16" s="40" t="s">
        <v>79</v>
      </c>
      <c r="C16" s="40"/>
      <c r="D16" s="11"/>
      <c r="E16" s="3"/>
      <c r="F16" s="3"/>
      <c r="G16" s="10"/>
      <c r="H16" s="10"/>
      <c r="I16" s="10"/>
      <c r="J16" s="10"/>
      <c r="K16" s="10"/>
    </row>
    <row r="17" spans="1:11" ht="42.75" customHeight="1" x14ac:dyDescent="0.3">
      <c r="A17" s="39" t="s">
        <v>1</v>
      </c>
      <c r="B17" s="39" t="s">
        <v>21</v>
      </c>
      <c r="C17" s="39" t="s">
        <v>3</v>
      </c>
      <c r="D17" s="39" t="s">
        <v>22</v>
      </c>
      <c r="E17" s="39" t="s">
        <v>23</v>
      </c>
      <c r="F17" s="4" t="s">
        <v>24</v>
      </c>
      <c r="G17" s="39" t="s">
        <v>25</v>
      </c>
      <c r="H17" s="39"/>
      <c r="I17" s="39"/>
      <c r="J17" s="39"/>
      <c r="K17" s="39"/>
    </row>
    <row r="18" spans="1:11" x14ac:dyDescent="0.3">
      <c r="A18" s="39"/>
      <c r="B18" s="39"/>
      <c r="C18" s="39"/>
      <c r="D18" s="39"/>
      <c r="E18" s="39"/>
      <c r="F18" s="4" t="s">
        <v>8</v>
      </c>
      <c r="G18" s="39"/>
      <c r="H18" s="39"/>
      <c r="I18" s="39"/>
      <c r="J18" s="39"/>
      <c r="K18" s="39"/>
    </row>
    <row r="19" spans="1:11" ht="18.75" customHeight="1" x14ac:dyDescent="0.3">
      <c r="A19" s="5" t="s">
        <v>16</v>
      </c>
      <c r="B19" s="14" t="s">
        <v>27</v>
      </c>
      <c r="C19" s="14" t="s">
        <v>27</v>
      </c>
      <c r="D19" s="14" t="s">
        <v>27</v>
      </c>
      <c r="E19" s="14" t="s">
        <v>27</v>
      </c>
      <c r="F19" s="14" t="s">
        <v>27</v>
      </c>
      <c r="G19" s="44" t="s">
        <v>27</v>
      </c>
      <c r="H19" s="44"/>
      <c r="I19" s="44"/>
      <c r="J19" s="44"/>
      <c r="K19" s="44"/>
    </row>
    <row r="20" spans="1:11" ht="18.75" customHeight="1" x14ac:dyDescent="0.3">
      <c r="A20" s="39" t="s">
        <v>17</v>
      </c>
      <c r="B20" s="39"/>
      <c r="C20" s="12"/>
      <c r="D20" s="4">
        <v>0</v>
      </c>
      <c r="E20" s="4">
        <v>0</v>
      </c>
      <c r="F20" s="4">
        <v>0</v>
      </c>
      <c r="G20" s="44" t="s">
        <v>18</v>
      </c>
      <c r="H20" s="44"/>
      <c r="I20" s="44"/>
      <c r="J20" s="44"/>
      <c r="K20" s="44"/>
    </row>
  </sheetData>
  <mergeCells count="29">
    <mergeCell ref="B5:B6"/>
    <mergeCell ref="C5:C6"/>
    <mergeCell ref="E5:E6"/>
    <mergeCell ref="G5:H5"/>
    <mergeCell ref="G19:K19"/>
    <mergeCell ref="A20:B20"/>
    <mergeCell ref="G20:K20"/>
    <mergeCell ref="G14:K14"/>
    <mergeCell ref="A8:B8"/>
    <mergeCell ref="A11:A12"/>
    <mergeCell ref="B11:B12"/>
    <mergeCell ref="C11:C12"/>
    <mergeCell ref="E11:E12"/>
    <mergeCell ref="A2:K2"/>
    <mergeCell ref="A3:K3"/>
    <mergeCell ref="B4:C4"/>
    <mergeCell ref="G1:K1"/>
    <mergeCell ref="G17:K18"/>
    <mergeCell ref="B16:C16"/>
    <mergeCell ref="A17:A18"/>
    <mergeCell ref="B17:B18"/>
    <mergeCell ref="C17:C18"/>
    <mergeCell ref="D17:D18"/>
    <mergeCell ref="E17:E18"/>
    <mergeCell ref="G11:K12"/>
    <mergeCell ref="G13:K13"/>
    <mergeCell ref="A14:B14"/>
    <mergeCell ref="I5:K5"/>
    <mergeCell ref="A5:A6"/>
  </mergeCells>
  <printOptions horizontalCentered="1"/>
  <pageMargins left="0" right="0" top="0" bottom="0" header="0" footer="0"/>
  <pageSetup paperSize="9" scale="72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6"/>
  <sheetViews>
    <sheetView view="pageBreakPreview" topLeftCell="A10" zoomScale="130" zoomScaleNormal="100" zoomScaleSheetLayoutView="130" workbookViewId="0">
      <selection activeCell="F20" sqref="F20"/>
    </sheetView>
  </sheetViews>
  <sheetFormatPr defaultRowHeight="18.75" x14ac:dyDescent="0.3"/>
  <cols>
    <col min="1" max="1" width="9.140625" style="2"/>
    <col min="2" max="2" width="28.5703125" style="2" customWidth="1"/>
    <col min="3" max="4" width="14.140625" style="2" customWidth="1"/>
    <col min="5" max="5" width="51.140625" style="2" customWidth="1"/>
    <col min="6" max="11" width="14.140625" style="2" customWidth="1"/>
    <col min="12" max="16384" width="9.140625" style="2"/>
  </cols>
  <sheetData>
    <row r="1" spans="1:11" ht="69.75" customHeight="1" x14ac:dyDescent="0.3">
      <c r="A1" s="1"/>
      <c r="B1" s="1"/>
      <c r="C1" s="1"/>
      <c r="D1" s="1"/>
      <c r="E1" s="1"/>
      <c r="F1" s="1"/>
      <c r="G1" s="37" t="s">
        <v>26</v>
      </c>
      <c r="H1" s="37"/>
      <c r="I1" s="37"/>
      <c r="J1" s="37"/>
      <c r="K1" s="37"/>
    </row>
    <row r="2" spans="1:11" ht="39.75" customHeight="1" x14ac:dyDescent="0.3">
      <c r="A2" s="36" t="s">
        <v>70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ht="19.5" customHeight="1" x14ac:dyDescent="0.3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ht="18.75" customHeight="1" x14ac:dyDescent="0.3">
      <c r="A4" s="3"/>
      <c r="B4" s="38" t="s">
        <v>71</v>
      </c>
      <c r="C4" s="38"/>
      <c r="D4" s="3"/>
      <c r="E4" s="3"/>
      <c r="F4" s="3"/>
      <c r="G4" s="3"/>
      <c r="H4" s="3"/>
      <c r="I4" s="3"/>
      <c r="J4" s="3"/>
      <c r="K4" s="3"/>
    </row>
    <row r="5" spans="1:11" ht="37.5" x14ac:dyDescent="0.3">
      <c r="A5" s="39" t="s">
        <v>1</v>
      </c>
      <c r="B5" s="39" t="s">
        <v>2</v>
      </c>
      <c r="C5" s="39" t="s">
        <v>3</v>
      </c>
      <c r="D5" s="13" t="s">
        <v>4</v>
      </c>
      <c r="E5" s="39" t="s">
        <v>6</v>
      </c>
      <c r="F5" s="13" t="s">
        <v>7</v>
      </c>
      <c r="G5" s="39" t="s">
        <v>9</v>
      </c>
      <c r="H5" s="39"/>
      <c r="I5" s="39" t="s">
        <v>10</v>
      </c>
      <c r="J5" s="39"/>
      <c r="K5" s="39"/>
    </row>
    <row r="6" spans="1:11" ht="56.25" x14ac:dyDescent="0.3">
      <c r="A6" s="39"/>
      <c r="B6" s="39"/>
      <c r="C6" s="39"/>
      <c r="D6" s="13" t="s">
        <v>5</v>
      </c>
      <c r="E6" s="39"/>
      <c r="F6" s="13" t="s">
        <v>8</v>
      </c>
      <c r="G6" s="13" t="s">
        <v>11</v>
      </c>
      <c r="H6" s="13" t="s">
        <v>12</v>
      </c>
      <c r="I6" s="13" t="s">
        <v>13</v>
      </c>
      <c r="J6" s="13" t="s">
        <v>14</v>
      </c>
      <c r="K6" s="13" t="s">
        <v>15</v>
      </c>
    </row>
    <row r="7" spans="1:11" ht="18.75" customHeight="1" x14ac:dyDescent="0.3">
      <c r="A7" s="14" t="s">
        <v>16</v>
      </c>
      <c r="B7" s="14" t="s">
        <v>27</v>
      </c>
      <c r="C7" s="14" t="s">
        <v>27</v>
      </c>
      <c r="D7" s="14" t="s">
        <v>27</v>
      </c>
      <c r="E7" s="14" t="s">
        <v>27</v>
      </c>
      <c r="F7" s="14" t="s">
        <v>27</v>
      </c>
      <c r="G7" s="14" t="s">
        <v>27</v>
      </c>
      <c r="H7" s="14" t="s">
        <v>27</v>
      </c>
      <c r="I7" s="14" t="s">
        <v>27</v>
      </c>
      <c r="J7" s="14" t="s">
        <v>27</v>
      </c>
      <c r="K7" s="14" t="s">
        <v>27</v>
      </c>
    </row>
    <row r="8" spans="1:11" ht="18.75" customHeight="1" x14ac:dyDescent="0.3">
      <c r="A8" s="39" t="s">
        <v>17</v>
      </c>
      <c r="B8" s="39"/>
      <c r="C8" s="13" t="s">
        <v>18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</row>
    <row r="9" spans="1:11" x14ac:dyDescent="0.3">
      <c r="A9" s="7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x14ac:dyDescent="0.3">
      <c r="A10" s="3"/>
      <c r="B10" s="15" t="s">
        <v>72</v>
      </c>
      <c r="C10" s="15"/>
      <c r="D10" s="3"/>
      <c r="E10" s="3"/>
      <c r="F10" s="3"/>
      <c r="G10" s="10"/>
      <c r="H10" s="10"/>
      <c r="I10" s="10"/>
      <c r="J10" s="10"/>
      <c r="K10" s="10"/>
    </row>
    <row r="11" spans="1:11" ht="37.5" x14ac:dyDescent="0.3">
      <c r="A11" s="39" t="s">
        <v>1</v>
      </c>
      <c r="B11" s="39" t="s">
        <v>19</v>
      </c>
      <c r="C11" s="39" t="s">
        <v>3</v>
      </c>
      <c r="D11" s="13" t="s">
        <v>4</v>
      </c>
      <c r="E11" s="39" t="s">
        <v>6</v>
      </c>
      <c r="F11" s="13" t="s">
        <v>7</v>
      </c>
      <c r="G11" s="39" t="s">
        <v>20</v>
      </c>
      <c r="H11" s="39"/>
      <c r="I11" s="39"/>
      <c r="J11" s="39"/>
      <c r="K11" s="39"/>
    </row>
    <row r="12" spans="1:11" ht="56.25" x14ac:dyDescent="0.3">
      <c r="A12" s="39"/>
      <c r="B12" s="39"/>
      <c r="C12" s="39"/>
      <c r="D12" s="13" t="s">
        <v>5</v>
      </c>
      <c r="E12" s="39"/>
      <c r="F12" s="13" t="s">
        <v>8</v>
      </c>
      <c r="G12" s="39"/>
      <c r="H12" s="39"/>
      <c r="I12" s="39"/>
      <c r="J12" s="39"/>
      <c r="K12" s="39"/>
    </row>
    <row r="13" spans="1:11" ht="28.5" customHeight="1" x14ac:dyDescent="0.3">
      <c r="A13" s="16">
        <v>1</v>
      </c>
      <c r="B13" s="17" t="s">
        <v>28</v>
      </c>
      <c r="C13" s="18" t="s">
        <v>29</v>
      </c>
      <c r="D13" s="18" t="s">
        <v>30</v>
      </c>
      <c r="E13" s="18" t="s">
        <v>31</v>
      </c>
      <c r="F13" s="19">
        <v>1340371</v>
      </c>
      <c r="G13" s="45" t="s">
        <v>32</v>
      </c>
      <c r="H13" s="45"/>
      <c r="I13" s="45"/>
      <c r="J13" s="45"/>
      <c r="K13" s="46"/>
    </row>
    <row r="14" spans="1:11" ht="28.5" customHeight="1" x14ac:dyDescent="0.3">
      <c r="A14" s="20">
        <f>+A13+1</f>
        <v>2</v>
      </c>
      <c r="B14" s="17" t="s">
        <v>33</v>
      </c>
      <c r="C14" s="18">
        <v>204870421</v>
      </c>
      <c r="D14" s="18" t="s">
        <v>34</v>
      </c>
      <c r="E14" s="18" t="s">
        <v>31</v>
      </c>
      <c r="F14" s="19">
        <v>31500</v>
      </c>
      <c r="G14" s="45" t="s">
        <v>35</v>
      </c>
      <c r="H14" s="45"/>
      <c r="I14" s="45"/>
      <c r="J14" s="45"/>
      <c r="K14" s="46"/>
    </row>
    <row r="15" spans="1:11" ht="28.5" customHeight="1" x14ac:dyDescent="0.3">
      <c r="A15" s="20">
        <f>+A14+1</f>
        <v>3</v>
      </c>
      <c r="B15" s="17" t="s">
        <v>36</v>
      </c>
      <c r="C15" s="18">
        <v>303283628</v>
      </c>
      <c r="D15" s="18" t="s">
        <v>34</v>
      </c>
      <c r="E15" s="18" t="s">
        <v>31</v>
      </c>
      <c r="F15" s="19">
        <v>31500</v>
      </c>
      <c r="G15" s="45" t="s">
        <v>37</v>
      </c>
      <c r="H15" s="45"/>
      <c r="I15" s="45"/>
      <c r="J15" s="45"/>
      <c r="K15" s="46"/>
    </row>
    <row r="16" spans="1:11" ht="28.5" customHeight="1" x14ac:dyDescent="0.3">
      <c r="A16" s="20">
        <f t="shared" ref="A16:A19" si="0">+A15+1</f>
        <v>4</v>
      </c>
      <c r="B16" s="17" t="s">
        <v>38</v>
      </c>
      <c r="C16" s="18">
        <v>304643225</v>
      </c>
      <c r="D16" s="18" t="s">
        <v>39</v>
      </c>
      <c r="E16" s="18" t="s">
        <v>31</v>
      </c>
      <c r="F16" s="19">
        <v>23490</v>
      </c>
      <c r="G16" s="45" t="s">
        <v>40</v>
      </c>
      <c r="H16" s="45"/>
      <c r="I16" s="45"/>
      <c r="J16" s="45"/>
      <c r="K16" s="46"/>
    </row>
    <row r="17" spans="1:11" ht="28.5" customHeight="1" x14ac:dyDescent="0.3">
      <c r="A17" s="20">
        <f t="shared" si="0"/>
        <v>5</v>
      </c>
      <c r="B17" s="21" t="s">
        <v>41</v>
      </c>
      <c r="C17" s="22">
        <v>203648174</v>
      </c>
      <c r="D17" s="22" t="s">
        <v>42</v>
      </c>
      <c r="E17" s="18" t="s">
        <v>31</v>
      </c>
      <c r="F17" s="23">
        <v>30303</v>
      </c>
      <c r="G17" s="45" t="s">
        <v>43</v>
      </c>
      <c r="H17" s="45"/>
      <c r="I17" s="45"/>
      <c r="J17" s="45"/>
      <c r="K17" s="46"/>
    </row>
    <row r="18" spans="1:11" ht="28.5" customHeight="1" x14ac:dyDescent="0.3">
      <c r="A18" s="20">
        <f t="shared" si="0"/>
        <v>6</v>
      </c>
      <c r="B18" s="21" t="s">
        <v>44</v>
      </c>
      <c r="C18" s="22">
        <v>304620483</v>
      </c>
      <c r="D18" s="22" t="s">
        <v>42</v>
      </c>
      <c r="E18" s="18" t="s">
        <v>31</v>
      </c>
      <c r="F18" s="23">
        <v>87822</v>
      </c>
      <c r="G18" s="45" t="s">
        <v>45</v>
      </c>
      <c r="H18" s="45"/>
      <c r="I18" s="45"/>
      <c r="J18" s="45"/>
      <c r="K18" s="46"/>
    </row>
    <row r="19" spans="1:11" ht="28.5" customHeight="1" x14ac:dyDescent="0.3">
      <c r="A19" s="20">
        <f t="shared" si="0"/>
        <v>7</v>
      </c>
      <c r="B19" s="21" t="s">
        <v>46</v>
      </c>
      <c r="C19" s="22">
        <v>203725180</v>
      </c>
      <c r="D19" s="22" t="s">
        <v>42</v>
      </c>
      <c r="E19" s="18" t="s">
        <v>31</v>
      </c>
      <c r="F19" s="23">
        <v>81616.5</v>
      </c>
      <c r="G19" s="45" t="s">
        <v>47</v>
      </c>
      <c r="H19" s="45"/>
      <c r="I19" s="45"/>
      <c r="J19" s="45"/>
      <c r="K19" s="46"/>
    </row>
    <row r="20" spans="1:11" x14ac:dyDescent="0.3">
      <c r="A20" s="39" t="s">
        <v>17</v>
      </c>
      <c r="B20" s="39"/>
      <c r="C20" s="13" t="s">
        <v>18</v>
      </c>
      <c r="D20" s="13">
        <v>0</v>
      </c>
      <c r="E20" s="13">
        <v>0</v>
      </c>
      <c r="F20" s="24">
        <f>SUM(F13:F19)</f>
        <v>1626602.5</v>
      </c>
      <c r="G20" s="44" t="s">
        <v>18</v>
      </c>
      <c r="H20" s="44"/>
      <c r="I20" s="44"/>
      <c r="J20" s="44"/>
      <c r="K20" s="44"/>
    </row>
    <row r="21" spans="1:1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1" x14ac:dyDescent="0.3">
      <c r="A22" s="3"/>
      <c r="B22" s="40" t="s">
        <v>73</v>
      </c>
      <c r="C22" s="40"/>
      <c r="D22" s="11"/>
      <c r="E22" s="3"/>
      <c r="F22" s="3"/>
      <c r="G22" s="10"/>
      <c r="H22" s="10"/>
      <c r="I22" s="10"/>
      <c r="J22" s="10"/>
      <c r="K22" s="10"/>
    </row>
    <row r="23" spans="1:11" ht="56.25" x14ac:dyDescent="0.3">
      <c r="A23" s="39" t="s">
        <v>1</v>
      </c>
      <c r="B23" s="39" t="s">
        <v>21</v>
      </c>
      <c r="C23" s="39" t="s">
        <v>3</v>
      </c>
      <c r="D23" s="39" t="s">
        <v>22</v>
      </c>
      <c r="E23" s="39" t="s">
        <v>23</v>
      </c>
      <c r="F23" s="13" t="s">
        <v>24</v>
      </c>
      <c r="G23" s="39" t="s">
        <v>25</v>
      </c>
      <c r="H23" s="39"/>
      <c r="I23" s="39"/>
      <c r="J23" s="39"/>
      <c r="K23" s="39"/>
    </row>
    <row r="24" spans="1:11" ht="37.5" x14ac:dyDescent="0.3">
      <c r="A24" s="39"/>
      <c r="B24" s="39"/>
      <c r="C24" s="39"/>
      <c r="D24" s="39"/>
      <c r="E24" s="39"/>
      <c r="F24" s="13" t="s">
        <v>8</v>
      </c>
      <c r="G24" s="39"/>
      <c r="H24" s="39"/>
      <c r="I24" s="39"/>
      <c r="J24" s="39"/>
      <c r="K24" s="39"/>
    </row>
    <row r="25" spans="1:11" ht="18.75" customHeight="1" x14ac:dyDescent="0.3">
      <c r="A25" s="14" t="s">
        <v>16</v>
      </c>
      <c r="B25" s="14" t="s">
        <v>27</v>
      </c>
      <c r="C25" s="14" t="s">
        <v>27</v>
      </c>
      <c r="D25" s="14" t="s">
        <v>27</v>
      </c>
      <c r="E25" s="14" t="s">
        <v>27</v>
      </c>
      <c r="F25" s="14" t="s">
        <v>27</v>
      </c>
      <c r="G25" s="44" t="s">
        <v>27</v>
      </c>
      <c r="H25" s="44"/>
      <c r="I25" s="44"/>
      <c r="J25" s="44"/>
      <c r="K25" s="44"/>
    </row>
    <row r="26" spans="1:11" ht="18.75" customHeight="1" x14ac:dyDescent="0.3">
      <c r="A26" s="39" t="s">
        <v>17</v>
      </c>
      <c r="B26" s="39"/>
      <c r="C26" s="12"/>
      <c r="D26" s="13">
        <v>0</v>
      </c>
      <c r="E26" s="13">
        <v>0</v>
      </c>
      <c r="F26" s="13">
        <v>0</v>
      </c>
      <c r="G26" s="44" t="s">
        <v>18</v>
      </c>
      <c r="H26" s="44"/>
      <c r="I26" s="44"/>
      <c r="J26" s="44"/>
      <c r="K26" s="44"/>
    </row>
  </sheetData>
  <mergeCells count="35">
    <mergeCell ref="G1:K1"/>
    <mergeCell ref="A2:K2"/>
    <mergeCell ref="A3:K3"/>
    <mergeCell ref="B4:C4"/>
    <mergeCell ref="A5:A6"/>
    <mergeCell ref="B5:B6"/>
    <mergeCell ref="C5:C6"/>
    <mergeCell ref="E5:E6"/>
    <mergeCell ref="G5:H5"/>
    <mergeCell ref="I5:K5"/>
    <mergeCell ref="D23:D24"/>
    <mergeCell ref="E23:E24"/>
    <mergeCell ref="G23:K24"/>
    <mergeCell ref="A8:B8"/>
    <mergeCell ref="A11:A12"/>
    <mergeCell ref="B11:B12"/>
    <mergeCell ref="C11:C12"/>
    <mergeCell ref="E11:E12"/>
    <mergeCell ref="G11:K12"/>
    <mergeCell ref="G25:K25"/>
    <mergeCell ref="A26:B26"/>
    <mergeCell ref="G26:K26"/>
    <mergeCell ref="G13:K13"/>
    <mergeCell ref="G14:K14"/>
    <mergeCell ref="G15:K15"/>
    <mergeCell ref="G16:K16"/>
    <mergeCell ref="G17:K17"/>
    <mergeCell ref="G18:K18"/>
    <mergeCell ref="G19:K19"/>
    <mergeCell ref="A20:B20"/>
    <mergeCell ref="G20:K20"/>
    <mergeCell ref="B22:C22"/>
    <mergeCell ref="A23:A24"/>
    <mergeCell ref="B23:B24"/>
    <mergeCell ref="C23:C24"/>
  </mergeCells>
  <printOptions horizontalCentered="1"/>
  <pageMargins left="0" right="0" top="0" bottom="0" header="0" footer="0"/>
  <pageSetup paperSize="9" scale="71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9"/>
  <sheetViews>
    <sheetView view="pageBreakPreview" topLeftCell="A10" zoomScaleNormal="100" zoomScaleSheetLayoutView="100" workbookViewId="0">
      <pane ySplit="3" topLeftCell="A13" activePane="bottomLeft" state="frozen"/>
      <selection activeCell="A10" sqref="A10"/>
      <selection pane="bottomLeft" activeCell="F24" sqref="F24"/>
    </sheetView>
  </sheetViews>
  <sheetFormatPr defaultRowHeight="18.75" x14ac:dyDescent="0.3"/>
  <cols>
    <col min="1" max="1" width="5.28515625" style="2" bestFit="1" customWidth="1"/>
    <col min="2" max="2" width="30" style="2" customWidth="1"/>
    <col min="3" max="3" width="14.140625" style="2" customWidth="1"/>
    <col min="4" max="4" width="19" style="2" customWidth="1"/>
    <col min="5" max="5" width="51" style="2" customWidth="1"/>
    <col min="6" max="6" width="15.5703125" style="2" customWidth="1"/>
    <col min="7" max="11" width="11.42578125" style="2" customWidth="1"/>
    <col min="12" max="16384" width="9.140625" style="2"/>
  </cols>
  <sheetData>
    <row r="1" spans="1:11" ht="69.75" customHeight="1" x14ac:dyDescent="0.3">
      <c r="A1" s="1"/>
      <c r="B1" s="1"/>
      <c r="C1" s="1"/>
      <c r="D1" s="1"/>
      <c r="E1" s="1"/>
      <c r="F1" s="1"/>
      <c r="G1" s="37" t="s">
        <v>26</v>
      </c>
      <c r="H1" s="37"/>
      <c r="I1" s="37"/>
      <c r="J1" s="37"/>
      <c r="K1" s="37"/>
    </row>
    <row r="2" spans="1:11" ht="59.25" customHeight="1" x14ac:dyDescent="0.3">
      <c r="A2" s="36" t="s">
        <v>70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ht="25.5" customHeight="1" x14ac:dyDescent="0.3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ht="19.5" customHeight="1" x14ac:dyDescent="0.3">
      <c r="A4" s="3"/>
      <c r="B4" s="38" t="s">
        <v>76</v>
      </c>
      <c r="C4" s="38"/>
      <c r="D4" s="3"/>
      <c r="E4" s="3"/>
      <c r="F4" s="3"/>
      <c r="G4" s="3"/>
      <c r="H4" s="3"/>
      <c r="I4" s="3"/>
      <c r="J4" s="3"/>
      <c r="K4" s="3"/>
    </row>
    <row r="5" spans="1:11" ht="37.5" x14ac:dyDescent="0.3">
      <c r="A5" s="39" t="s">
        <v>1</v>
      </c>
      <c r="B5" s="39" t="s">
        <v>2</v>
      </c>
      <c r="C5" s="39" t="s">
        <v>3</v>
      </c>
      <c r="D5" s="13" t="s">
        <v>4</v>
      </c>
      <c r="E5" s="39" t="s">
        <v>6</v>
      </c>
      <c r="F5" s="13" t="s">
        <v>7</v>
      </c>
      <c r="G5" s="39" t="s">
        <v>9</v>
      </c>
      <c r="H5" s="39"/>
      <c r="I5" s="39" t="s">
        <v>10</v>
      </c>
      <c r="J5" s="39"/>
      <c r="K5" s="39"/>
    </row>
    <row r="6" spans="1:11" ht="75" x14ac:dyDescent="0.3">
      <c r="A6" s="39"/>
      <c r="B6" s="39"/>
      <c r="C6" s="39"/>
      <c r="D6" s="13" t="s">
        <v>5</v>
      </c>
      <c r="E6" s="39"/>
      <c r="F6" s="13" t="s">
        <v>8</v>
      </c>
      <c r="G6" s="13" t="s">
        <v>11</v>
      </c>
      <c r="H6" s="13" t="s">
        <v>12</v>
      </c>
      <c r="I6" s="13" t="s">
        <v>13</v>
      </c>
      <c r="J6" s="13" t="s">
        <v>14</v>
      </c>
      <c r="K6" s="13" t="s">
        <v>15</v>
      </c>
    </row>
    <row r="7" spans="1:11" ht="18.75" customHeight="1" x14ac:dyDescent="0.3">
      <c r="A7" s="14" t="s">
        <v>16</v>
      </c>
      <c r="B7" s="14" t="s">
        <v>27</v>
      </c>
      <c r="C7" s="14" t="s">
        <v>27</v>
      </c>
      <c r="D7" s="14" t="s">
        <v>27</v>
      </c>
      <c r="E7" s="14" t="s">
        <v>27</v>
      </c>
      <c r="F7" s="14" t="s">
        <v>27</v>
      </c>
      <c r="G7" s="14" t="s">
        <v>27</v>
      </c>
      <c r="H7" s="14" t="s">
        <v>27</v>
      </c>
      <c r="I7" s="14" t="s">
        <v>27</v>
      </c>
      <c r="J7" s="14" t="s">
        <v>27</v>
      </c>
      <c r="K7" s="14" t="s">
        <v>27</v>
      </c>
    </row>
    <row r="8" spans="1:11" ht="18.75" customHeight="1" x14ac:dyDescent="0.3">
      <c r="A8" s="39" t="s">
        <v>17</v>
      </c>
      <c r="B8" s="39"/>
      <c r="C8" s="13" t="s">
        <v>18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</row>
    <row r="9" spans="1:11" ht="18.75" customHeight="1" x14ac:dyDescent="0.3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x14ac:dyDescent="0.3">
      <c r="A10" s="3"/>
      <c r="B10" s="15" t="s">
        <v>75</v>
      </c>
      <c r="C10" s="15"/>
      <c r="D10" s="3"/>
      <c r="E10" s="3"/>
      <c r="F10" s="3"/>
      <c r="G10" s="10"/>
      <c r="H10" s="10"/>
      <c r="I10" s="10"/>
      <c r="J10" s="10"/>
      <c r="K10" s="10"/>
    </row>
    <row r="11" spans="1:11" ht="37.5" x14ac:dyDescent="0.3">
      <c r="A11" s="39" t="s">
        <v>1</v>
      </c>
      <c r="B11" s="39" t="s">
        <v>19</v>
      </c>
      <c r="C11" s="39" t="s">
        <v>3</v>
      </c>
      <c r="D11" s="13" t="s">
        <v>4</v>
      </c>
      <c r="E11" s="39" t="s">
        <v>6</v>
      </c>
      <c r="F11" s="13" t="s">
        <v>7</v>
      </c>
      <c r="G11" s="39" t="s">
        <v>20</v>
      </c>
      <c r="H11" s="39"/>
      <c r="I11" s="39"/>
      <c r="J11" s="39"/>
      <c r="K11" s="39"/>
    </row>
    <row r="12" spans="1:11" ht="47.25" customHeight="1" x14ac:dyDescent="0.3">
      <c r="A12" s="39"/>
      <c r="B12" s="39"/>
      <c r="C12" s="39"/>
      <c r="D12" s="13" t="s">
        <v>5</v>
      </c>
      <c r="E12" s="39"/>
      <c r="F12" s="13" t="s">
        <v>8</v>
      </c>
      <c r="G12" s="39"/>
      <c r="H12" s="39"/>
      <c r="I12" s="39"/>
      <c r="J12" s="39"/>
      <c r="K12" s="39"/>
    </row>
    <row r="13" spans="1:11" ht="40.5" customHeight="1" x14ac:dyDescent="0.3">
      <c r="A13" s="20">
        <v>1</v>
      </c>
      <c r="B13" s="17" t="s">
        <v>48</v>
      </c>
      <c r="C13" s="18">
        <v>204870421</v>
      </c>
      <c r="D13" s="18" t="s">
        <v>49</v>
      </c>
      <c r="E13" s="18" t="s">
        <v>31</v>
      </c>
      <c r="F13" s="19">
        <v>26775</v>
      </c>
      <c r="G13" s="45" t="s">
        <v>50</v>
      </c>
      <c r="H13" s="45"/>
      <c r="I13" s="45"/>
      <c r="J13" s="45"/>
      <c r="K13" s="46"/>
    </row>
    <row r="14" spans="1:11" ht="40.5" customHeight="1" x14ac:dyDescent="0.3">
      <c r="A14" s="20">
        <f>+A13+1</f>
        <v>2</v>
      </c>
      <c r="B14" s="17" t="s">
        <v>51</v>
      </c>
      <c r="C14" s="18">
        <v>304643225</v>
      </c>
      <c r="D14" s="18" t="s">
        <v>49</v>
      </c>
      <c r="E14" s="18" t="s">
        <v>31</v>
      </c>
      <c r="F14" s="19">
        <v>31500</v>
      </c>
      <c r="G14" s="45" t="s">
        <v>52</v>
      </c>
      <c r="H14" s="45"/>
      <c r="I14" s="45"/>
      <c r="J14" s="45"/>
      <c r="K14" s="46"/>
    </row>
    <row r="15" spans="1:11" ht="40.5" customHeight="1" x14ac:dyDescent="0.3">
      <c r="A15" s="20">
        <f t="shared" ref="A15:A23" si="0">+A14+1</f>
        <v>3</v>
      </c>
      <c r="B15" s="17" t="s">
        <v>53</v>
      </c>
      <c r="C15" s="18">
        <v>203648174</v>
      </c>
      <c r="D15" s="18" t="s">
        <v>49</v>
      </c>
      <c r="E15" s="18" t="s">
        <v>31</v>
      </c>
      <c r="F15" s="19">
        <v>31500</v>
      </c>
      <c r="G15" s="45" t="s">
        <v>54</v>
      </c>
      <c r="H15" s="45"/>
      <c r="I15" s="45"/>
      <c r="J15" s="45"/>
      <c r="K15" s="46"/>
    </row>
    <row r="16" spans="1:11" ht="40.5" customHeight="1" x14ac:dyDescent="0.3">
      <c r="A16" s="20">
        <f t="shared" si="0"/>
        <v>4</v>
      </c>
      <c r="B16" s="21" t="s">
        <v>55</v>
      </c>
      <c r="C16" s="18">
        <v>304620483</v>
      </c>
      <c r="D16" s="22" t="s">
        <v>49</v>
      </c>
      <c r="E16" s="18" t="s">
        <v>31</v>
      </c>
      <c r="F16" s="23">
        <v>31500</v>
      </c>
      <c r="G16" s="45" t="s">
        <v>56</v>
      </c>
      <c r="H16" s="45"/>
      <c r="I16" s="45"/>
      <c r="J16" s="45"/>
      <c r="K16" s="46"/>
    </row>
    <row r="17" spans="1:11" ht="40.5" customHeight="1" x14ac:dyDescent="0.3">
      <c r="A17" s="20">
        <f t="shared" si="0"/>
        <v>5</v>
      </c>
      <c r="B17" s="21" t="s">
        <v>57</v>
      </c>
      <c r="C17" s="18">
        <v>203725180</v>
      </c>
      <c r="D17" s="22" t="s">
        <v>49</v>
      </c>
      <c r="E17" s="18" t="s">
        <v>31</v>
      </c>
      <c r="F17" s="23">
        <v>30870</v>
      </c>
      <c r="G17" s="45" t="s">
        <v>58</v>
      </c>
      <c r="H17" s="45"/>
      <c r="I17" s="45"/>
      <c r="J17" s="45"/>
      <c r="K17" s="46"/>
    </row>
    <row r="18" spans="1:11" ht="40.5" customHeight="1" x14ac:dyDescent="0.3">
      <c r="A18" s="20">
        <f t="shared" si="0"/>
        <v>6</v>
      </c>
      <c r="B18" s="21" t="s">
        <v>59</v>
      </c>
      <c r="C18" s="18">
        <v>303283628</v>
      </c>
      <c r="D18" s="22" t="s">
        <v>49</v>
      </c>
      <c r="E18" s="18" t="s">
        <v>31</v>
      </c>
      <c r="F18" s="23">
        <v>31185</v>
      </c>
      <c r="G18" s="45" t="s">
        <v>60</v>
      </c>
      <c r="H18" s="45"/>
      <c r="I18" s="45"/>
      <c r="J18" s="45"/>
      <c r="K18" s="46"/>
    </row>
    <row r="19" spans="1:11" ht="40.5" customHeight="1" x14ac:dyDescent="0.3">
      <c r="A19" s="25">
        <f t="shared" si="0"/>
        <v>7</v>
      </c>
      <c r="B19" s="26" t="s">
        <v>61</v>
      </c>
      <c r="C19" s="27">
        <v>303523612</v>
      </c>
      <c r="D19" s="28" t="s">
        <v>49</v>
      </c>
      <c r="E19" s="18" t="s">
        <v>31</v>
      </c>
      <c r="F19" s="29">
        <v>26775</v>
      </c>
      <c r="G19" s="45" t="s">
        <v>62</v>
      </c>
      <c r="H19" s="45"/>
      <c r="I19" s="45"/>
      <c r="J19" s="45"/>
      <c r="K19" s="46"/>
    </row>
    <row r="20" spans="1:11" ht="40.5" customHeight="1" x14ac:dyDescent="0.3">
      <c r="A20" s="25">
        <f t="shared" si="0"/>
        <v>8</v>
      </c>
      <c r="B20" s="26" t="s">
        <v>63</v>
      </c>
      <c r="C20" s="27">
        <v>304613744</v>
      </c>
      <c r="D20" s="28" t="s">
        <v>49</v>
      </c>
      <c r="E20" s="18" t="s">
        <v>31</v>
      </c>
      <c r="F20" s="29">
        <v>24885</v>
      </c>
      <c r="G20" s="45" t="s">
        <v>60</v>
      </c>
      <c r="H20" s="45"/>
      <c r="I20" s="45"/>
      <c r="J20" s="45"/>
      <c r="K20" s="46"/>
    </row>
    <row r="21" spans="1:11" ht="40.5" customHeight="1" x14ac:dyDescent="0.3">
      <c r="A21" s="25">
        <f t="shared" si="0"/>
        <v>9</v>
      </c>
      <c r="B21" s="26" t="s">
        <v>64</v>
      </c>
      <c r="C21" s="27">
        <v>20869319</v>
      </c>
      <c r="D21" s="28" t="s">
        <v>49</v>
      </c>
      <c r="E21" s="18" t="s">
        <v>31</v>
      </c>
      <c r="F21" s="29">
        <v>21735</v>
      </c>
      <c r="G21" s="45" t="s">
        <v>54</v>
      </c>
      <c r="H21" s="45"/>
      <c r="I21" s="45"/>
      <c r="J21" s="45"/>
      <c r="K21" s="46"/>
    </row>
    <row r="22" spans="1:11" ht="40.5" customHeight="1" x14ac:dyDescent="0.3">
      <c r="A22" s="25">
        <f t="shared" si="0"/>
        <v>10</v>
      </c>
      <c r="B22" s="26" t="s">
        <v>65</v>
      </c>
      <c r="C22" s="27">
        <v>303530374</v>
      </c>
      <c r="D22" s="28" t="s">
        <v>34</v>
      </c>
      <c r="E22" s="18" t="s">
        <v>31</v>
      </c>
      <c r="F22" s="29">
        <v>31500</v>
      </c>
      <c r="G22" s="45" t="s">
        <v>66</v>
      </c>
      <c r="H22" s="45"/>
      <c r="I22" s="45"/>
      <c r="J22" s="45"/>
      <c r="K22" s="46"/>
    </row>
    <row r="23" spans="1:11" ht="40.5" customHeight="1" x14ac:dyDescent="0.3">
      <c r="A23" s="25">
        <f t="shared" si="0"/>
        <v>11</v>
      </c>
      <c r="B23" s="26" t="s">
        <v>67</v>
      </c>
      <c r="C23" s="27">
        <v>304589197</v>
      </c>
      <c r="D23" s="28" t="s">
        <v>68</v>
      </c>
      <c r="E23" s="18" t="s">
        <v>31</v>
      </c>
      <c r="F23" s="29">
        <v>69646.5</v>
      </c>
      <c r="G23" s="45" t="s">
        <v>69</v>
      </c>
      <c r="H23" s="45"/>
      <c r="I23" s="45"/>
      <c r="J23" s="45"/>
      <c r="K23" s="46"/>
    </row>
    <row r="24" spans="1:11" x14ac:dyDescent="0.3">
      <c r="A24" s="39" t="s">
        <v>17</v>
      </c>
      <c r="B24" s="39"/>
      <c r="C24" s="13" t="s">
        <v>18</v>
      </c>
      <c r="D24" s="13">
        <v>0</v>
      </c>
      <c r="E24" s="13">
        <v>0</v>
      </c>
      <c r="F24" s="24">
        <f>SUM(F13:F23)</f>
        <v>357871.5</v>
      </c>
      <c r="G24" s="44" t="s">
        <v>18</v>
      </c>
      <c r="H24" s="44"/>
      <c r="I24" s="44"/>
      <c r="J24" s="44"/>
      <c r="K24" s="44"/>
    </row>
    <row r="25" spans="1:11" ht="9.75" customHeigh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1:11" x14ac:dyDescent="0.3">
      <c r="A26" s="3"/>
      <c r="B26" s="40" t="s">
        <v>74</v>
      </c>
      <c r="C26" s="40"/>
      <c r="D26" s="11"/>
      <c r="E26" s="3"/>
      <c r="F26" s="3"/>
      <c r="G26" s="10"/>
      <c r="H26" s="10"/>
      <c r="I26" s="10"/>
      <c r="J26" s="10"/>
      <c r="K26" s="10"/>
    </row>
    <row r="27" spans="1:11" ht="56.25" x14ac:dyDescent="0.3">
      <c r="A27" s="39" t="s">
        <v>1</v>
      </c>
      <c r="B27" s="39" t="s">
        <v>21</v>
      </c>
      <c r="C27" s="39" t="s">
        <v>3</v>
      </c>
      <c r="D27" s="39" t="s">
        <v>22</v>
      </c>
      <c r="E27" s="39" t="s">
        <v>23</v>
      </c>
      <c r="F27" s="13" t="s">
        <v>24</v>
      </c>
      <c r="G27" s="39" t="s">
        <v>25</v>
      </c>
      <c r="H27" s="39"/>
      <c r="I27" s="39"/>
      <c r="J27" s="39"/>
      <c r="K27" s="39"/>
    </row>
    <row r="28" spans="1:11" x14ac:dyDescent="0.3">
      <c r="A28" s="39"/>
      <c r="B28" s="39"/>
      <c r="C28" s="39"/>
      <c r="D28" s="39"/>
      <c r="E28" s="39"/>
      <c r="F28" s="13" t="s">
        <v>8</v>
      </c>
      <c r="G28" s="39"/>
      <c r="H28" s="39"/>
      <c r="I28" s="39"/>
      <c r="J28" s="39"/>
      <c r="K28" s="39"/>
    </row>
    <row r="29" spans="1:11" ht="18.75" customHeight="1" x14ac:dyDescent="0.3">
      <c r="A29" s="39" t="s">
        <v>17</v>
      </c>
      <c r="B29" s="39"/>
      <c r="C29" s="12"/>
      <c r="D29" s="13">
        <v>0</v>
      </c>
      <c r="E29" s="13">
        <v>0</v>
      </c>
      <c r="F29" s="13">
        <v>0</v>
      </c>
      <c r="G29" s="44" t="s">
        <v>18</v>
      </c>
      <c r="H29" s="44"/>
      <c r="I29" s="44"/>
      <c r="J29" s="44"/>
      <c r="K29" s="44"/>
    </row>
  </sheetData>
  <mergeCells count="38">
    <mergeCell ref="G11:K12"/>
    <mergeCell ref="G1:K1"/>
    <mergeCell ref="A2:K2"/>
    <mergeCell ref="A3:K3"/>
    <mergeCell ref="B4:C4"/>
    <mergeCell ref="A5:A6"/>
    <mergeCell ref="B5:B6"/>
    <mergeCell ref="C5:C6"/>
    <mergeCell ref="E5:E6"/>
    <mergeCell ref="G5:H5"/>
    <mergeCell ref="I5:K5"/>
    <mergeCell ref="A8:B8"/>
    <mergeCell ref="A11:A12"/>
    <mergeCell ref="B11:B12"/>
    <mergeCell ref="C11:C12"/>
    <mergeCell ref="E11:E12"/>
    <mergeCell ref="G18:K18"/>
    <mergeCell ref="G19:K19"/>
    <mergeCell ref="G23:K23"/>
    <mergeCell ref="A24:B24"/>
    <mergeCell ref="G24:K24"/>
    <mergeCell ref="G20:K20"/>
    <mergeCell ref="G21:K21"/>
    <mergeCell ref="G22:K22"/>
    <mergeCell ref="G13:K13"/>
    <mergeCell ref="G14:K14"/>
    <mergeCell ref="G15:K15"/>
    <mergeCell ref="G16:K16"/>
    <mergeCell ref="G17:K17"/>
    <mergeCell ref="A29:B29"/>
    <mergeCell ref="G29:K29"/>
    <mergeCell ref="B26:C26"/>
    <mergeCell ref="A27:A28"/>
    <mergeCell ref="B27:B28"/>
    <mergeCell ref="C27:C28"/>
    <mergeCell ref="D27:D28"/>
    <mergeCell ref="E27:E28"/>
    <mergeCell ref="G27:K28"/>
  </mergeCells>
  <printOptions horizontalCentered="1"/>
  <pageMargins left="0" right="0" top="0" bottom="0" header="0" footer="0"/>
  <pageSetup paperSize="9" scale="74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68"/>
  <sheetViews>
    <sheetView tabSelected="1" view="pageBreakPreview" topLeftCell="A37" zoomScaleNormal="100" zoomScaleSheetLayoutView="100" workbookViewId="0">
      <selection activeCell="A9" sqref="A4:XFD9"/>
    </sheetView>
  </sheetViews>
  <sheetFormatPr defaultRowHeight="18.75" x14ac:dyDescent="0.3"/>
  <cols>
    <col min="1" max="1" width="5.28515625" style="2" bestFit="1" customWidth="1"/>
    <col min="2" max="2" width="30" style="2" customWidth="1"/>
    <col min="3" max="3" width="14.140625" style="2" customWidth="1"/>
    <col min="4" max="4" width="19" style="2" customWidth="1"/>
    <col min="5" max="5" width="51" style="2" customWidth="1"/>
    <col min="6" max="6" width="15.5703125" style="2" customWidth="1"/>
    <col min="7" max="11" width="11.42578125" style="2" customWidth="1"/>
    <col min="12" max="16384" width="9.140625" style="2"/>
  </cols>
  <sheetData>
    <row r="1" spans="1:11" ht="69.75" customHeight="1" x14ac:dyDescent="0.3">
      <c r="A1" s="1"/>
      <c r="B1" s="1"/>
      <c r="C1" s="1"/>
      <c r="D1" s="1"/>
      <c r="E1" s="1"/>
      <c r="F1" s="1"/>
      <c r="G1" s="37" t="s">
        <v>26</v>
      </c>
      <c r="H1" s="37"/>
      <c r="I1" s="37"/>
      <c r="J1" s="37"/>
      <c r="K1" s="37"/>
    </row>
    <row r="2" spans="1:11" ht="59.25" customHeight="1" x14ac:dyDescent="0.3">
      <c r="A2" s="36" t="s">
        <v>70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ht="25.5" customHeight="1" x14ac:dyDescent="0.3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x14ac:dyDescent="0.3">
      <c r="A4" s="3"/>
      <c r="B4" s="40" t="s">
        <v>175</v>
      </c>
      <c r="C4" s="40"/>
      <c r="D4" s="11"/>
      <c r="E4" s="3"/>
      <c r="F4" s="3"/>
      <c r="G4" s="10"/>
      <c r="H4" s="10"/>
      <c r="I4" s="10"/>
      <c r="J4" s="10"/>
      <c r="K4" s="10"/>
    </row>
    <row r="5" spans="1:11" ht="56.25" x14ac:dyDescent="0.3">
      <c r="A5" s="39" t="s">
        <v>1</v>
      </c>
      <c r="B5" s="39" t="s">
        <v>21</v>
      </c>
      <c r="C5" s="39" t="s">
        <v>3</v>
      </c>
      <c r="D5" s="39" t="s">
        <v>22</v>
      </c>
      <c r="E5" s="39" t="s">
        <v>23</v>
      </c>
      <c r="F5" s="30" t="s">
        <v>24</v>
      </c>
      <c r="G5" s="39" t="s">
        <v>25</v>
      </c>
      <c r="H5" s="39"/>
      <c r="I5" s="39"/>
      <c r="J5" s="39"/>
      <c r="K5" s="39"/>
    </row>
    <row r="6" spans="1:11" x14ac:dyDescent="0.3">
      <c r="A6" s="39"/>
      <c r="B6" s="39"/>
      <c r="C6" s="39"/>
      <c r="D6" s="39"/>
      <c r="E6" s="39"/>
      <c r="F6" s="30" t="s">
        <v>8</v>
      </c>
      <c r="G6" s="39"/>
      <c r="H6" s="39"/>
      <c r="I6" s="39"/>
      <c r="J6" s="39"/>
      <c r="K6" s="39"/>
    </row>
    <row r="7" spans="1:11" ht="18.75" customHeight="1" x14ac:dyDescent="0.3">
      <c r="A7" s="31">
        <v>1</v>
      </c>
      <c r="B7" s="33" t="s">
        <v>86</v>
      </c>
      <c r="C7" s="31">
        <v>303211724</v>
      </c>
      <c r="D7" s="31" t="s">
        <v>81</v>
      </c>
      <c r="E7" s="31" t="s">
        <v>31</v>
      </c>
      <c r="F7" s="34">
        <v>24480</v>
      </c>
      <c r="G7" s="45" t="s">
        <v>143</v>
      </c>
      <c r="H7" s="45"/>
      <c r="I7" s="45"/>
      <c r="J7" s="45"/>
      <c r="K7" s="46"/>
    </row>
    <row r="8" spans="1:11" ht="18.75" customHeight="1" x14ac:dyDescent="0.3">
      <c r="A8" s="31">
        <f>+A7+1</f>
        <v>2</v>
      </c>
      <c r="B8" s="33" t="s">
        <v>87</v>
      </c>
      <c r="C8" s="31">
        <v>303569903</v>
      </c>
      <c r="D8" s="31" t="s">
        <v>81</v>
      </c>
      <c r="E8" s="31" t="s">
        <v>31</v>
      </c>
      <c r="F8" s="34">
        <v>37320</v>
      </c>
      <c r="G8" s="45" t="s">
        <v>143</v>
      </c>
      <c r="H8" s="45"/>
      <c r="I8" s="45"/>
      <c r="J8" s="45"/>
      <c r="K8" s="46"/>
    </row>
    <row r="9" spans="1:11" ht="18.75" customHeight="1" x14ac:dyDescent="0.3">
      <c r="A9" s="32">
        <f t="shared" ref="A9:A65" si="0">+A8+1</f>
        <v>3</v>
      </c>
      <c r="B9" s="33" t="s">
        <v>88</v>
      </c>
      <c r="C9" s="31">
        <v>203254333</v>
      </c>
      <c r="D9" s="31" t="s">
        <v>81</v>
      </c>
      <c r="E9" s="31" t="s">
        <v>31</v>
      </c>
      <c r="F9" s="34">
        <v>16800</v>
      </c>
      <c r="G9" s="45" t="s">
        <v>146</v>
      </c>
      <c r="H9" s="45"/>
      <c r="I9" s="45"/>
      <c r="J9" s="45"/>
      <c r="K9" s="46"/>
    </row>
    <row r="10" spans="1:11" ht="18.75" customHeight="1" x14ac:dyDescent="0.3">
      <c r="A10" s="32">
        <f t="shared" si="0"/>
        <v>4</v>
      </c>
      <c r="B10" s="33" t="s">
        <v>89</v>
      </c>
      <c r="C10" s="31">
        <v>303601412</v>
      </c>
      <c r="D10" s="31" t="s">
        <v>81</v>
      </c>
      <c r="E10" s="31" t="s">
        <v>31</v>
      </c>
      <c r="F10" s="34">
        <v>14400</v>
      </c>
      <c r="G10" s="45" t="s">
        <v>146</v>
      </c>
      <c r="H10" s="45"/>
      <c r="I10" s="45"/>
      <c r="J10" s="45"/>
      <c r="K10" s="46"/>
    </row>
    <row r="11" spans="1:11" ht="18.75" customHeight="1" x14ac:dyDescent="0.3">
      <c r="A11" s="32">
        <f t="shared" si="0"/>
        <v>5</v>
      </c>
      <c r="B11" s="33" t="s">
        <v>90</v>
      </c>
      <c r="C11" s="31">
        <v>303811404</v>
      </c>
      <c r="D11" s="31" t="s">
        <v>82</v>
      </c>
      <c r="E11" s="31" t="s">
        <v>31</v>
      </c>
      <c r="F11" s="34">
        <v>30000</v>
      </c>
      <c r="G11" s="45" t="s">
        <v>144</v>
      </c>
      <c r="H11" s="45"/>
      <c r="I11" s="45"/>
      <c r="J11" s="45"/>
      <c r="K11" s="46"/>
    </row>
    <row r="12" spans="1:11" ht="18.75" customHeight="1" x14ac:dyDescent="0.3">
      <c r="A12" s="32">
        <f t="shared" si="0"/>
        <v>6</v>
      </c>
      <c r="B12" s="33" t="s">
        <v>92</v>
      </c>
      <c r="C12" s="31">
        <v>303816824</v>
      </c>
      <c r="D12" s="31" t="s">
        <v>82</v>
      </c>
      <c r="E12" s="31" t="s">
        <v>31</v>
      </c>
      <c r="F12" s="34">
        <v>32470</v>
      </c>
      <c r="G12" s="45" t="s">
        <v>144</v>
      </c>
      <c r="H12" s="45"/>
      <c r="I12" s="45"/>
      <c r="J12" s="45"/>
      <c r="K12" s="46"/>
    </row>
    <row r="13" spans="1:11" ht="18.75" customHeight="1" x14ac:dyDescent="0.3">
      <c r="A13" s="32">
        <f t="shared" si="0"/>
        <v>7</v>
      </c>
      <c r="B13" s="33" t="s">
        <v>93</v>
      </c>
      <c r="C13" s="31">
        <v>305379101</v>
      </c>
      <c r="D13" s="31" t="s">
        <v>82</v>
      </c>
      <c r="E13" s="31" t="s">
        <v>31</v>
      </c>
      <c r="F13" s="34">
        <v>26310</v>
      </c>
      <c r="G13" s="45" t="s">
        <v>144</v>
      </c>
      <c r="H13" s="45"/>
      <c r="I13" s="45"/>
      <c r="J13" s="45"/>
      <c r="K13" s="46"/>
    </row>
    <row r="14" spans="1:11" ht="18.75" customHeight="1" x14ac:dyDescent="0.3">
      <c r="A14" s="32">
        <f t="shared" si="0"/>
        <v>8</v>
      </c>
      <c r="B14" s="33" t="s">
        <v>94</v>
      </c>
      <c r="C14" s="31">
        <v>205990439</v>
      </c>
      <c r="D14" s="31" t="s">
        <v>82</v>
      </c>
      <c r="E14" s="31" t="s">
        <v>31</v>
      </c>
      <c r="F14" s="34">
        <v>33750</v>
      </c>
      <c r="G14" s="45" t="s">
        <v>144</v>
      </c>
      <c r="H14" s="45"/>
      <c r="I14" s="45"/>
      <c r="J14" s="45"/>
      <c r="K14" s="46"/>
    </row>
    <row r="15" spans="1:11" ht="18.75" customHeight="1" x14ac:dyDescent="0.3">
      <c r="A15" s="32">
        <f t="shared" si="0"/>
        <v>9</v>
      </c>
      <c r="B15" s="33" t="s">
        <v>95</v>
      </c>
      <c r="C15" s="31">
        <v>304805402</v>
      </c>
      <c r="D15" s="31" t="s">
        <v>82</v>
      </c>
      <c r="E15" s="31" t="s">
        <v>31</v>
      </c>
      <c r="F15" s="34">
        <v>37400</v>
      </c>
      <c r="G15" s="45" t="s">
        <v>143</v>
      </c>
      <c r="H15" s="45"/>
      <c r="I15" s="45"/>
      <c r="J15" s="45"/>
      <c r="K15" s="46"/>
    </row>
    <row r="16" spans="1:11" ht="18.75" customHeight="1" x14ac:dyDescent="0.3">
      <c r="A16" s="32">
        <f t="shared" si="0"/>
        <v>10</v>
      </c>
      <c r="B16" s="33" t="s">
        <v>96</v>
      </c>
      <c r="C16" s="31">
        <v>301619628</v>
      </c>
      <c r="D16" s="31" t="s">
        <v>81</v>
      </c>
      <c r="E16" s="31" t="s">
        <v>31</v>
      </c>
      <c r="F16" s="34">
        <v>20064</v>
      </c>
      <c r="G16" s="45" t="s">
        <v>143</v>
      </c>
      <c r="H16" s="45"/>
      <c r="I16" s="45"/>
      <c r="J16" s="45"/>
      <c r="K16" s="46"/>
    </row>
    <row r="17" spans="1:11" ht="18.75" customHeight="1" x14ac:dyDescent="0.3">
      <c r="A17" s="32">
        <f t="shared" si="0"/>
        <v>11</v>
      </c>
      <c r="B17" s="33" t="s">
        <v>97</v>
      </c>
      <c r="C17" s="31">
        <v>305374615</v>
      </c>
      <c r="D17" s="31" t="s">
        <v>82</v>
      </c>
      <c r="E17" s="31" t="s">
        <v>31</v>
      </c>
      <c r="F17" s="34">
        <v>33000</v>
      </c>
      <c r="G17" s="45" t="s">
        <v>143</v>
      </c>
      <c r="H17" s="45"/>
      <c r="I17" s="45"/>
      <c r="J17" s="45"/>
      <c r="K17" s="46"/>
    </row>
    <row r="18" spans="1:11" ht="18.75" customHeight="1" x14ac:dyDescent="0.3">
      <c r="A18" s="32">
        <f t="shared" si="0"/>
        <v>12</v>
      </c>
      <c r="B18" s="33" t="s">
        <v>98</v>
      </c>
      <c r="C18" s="31">
        <v>303861690</v>
      </c>
      <c r="D18" s="31" t="s">
        <v>82</v>
      </c>
      <c r="E18" s="31" t="s">
        <v>31</v>
      </c>
      <c r="F18" s="34">
        <v>34800</v>
      </c>
      <c r="G18" s="45" t="s">
        <v>143</v>
      </c>
      <c r="H18" s="45"/>
      <c r="I18" s="45"/>
      <c r="J18" s="45"/>
      <c r="K18" s="46"/>
    </row>
    <row r="19" spans="1:11" ht="18.75" customHeight="1" x14ac:dyDescent="0.3">
      <c r="A19" s="32">
        <f t="shared" si="0"/>
        <v>13</v>
      </c>
      <c r="B19" s="33" t="s">
        <v>99</v>
      </c>
      <c r="C19" s="31">
        <v>200890029</v>
      </c>
      <c r="D19" s="31" t="s">
        <v>81</v>
      </c>
      <c r="E19" s="31" t="s">
        <v>31</v>
      </c>
      <c r="F19" s="34">
        <v>24000</v>
      </c>
      <c r="G19" s="45" t="s">
        <v>146</v>
      </c>
      <c r="H19" s="45"/>
      <c r="I19" s="45"/>
      <c r="J19" s="45"/>
      <c r="K19" s="46"/>
    </row>
    <row r="20" spans="1:11" ht="18.75" customHeight="1" x14ac:dyDescent="0.3">
      <c r="A20" s="32">
        <f t="shared" si="0"/>
        <v>14</v>
      </c>
      <c r="B20" s="33" t="s">
        <v>100</v>
      </c>
      <c r="C20" s="31">
        <v>303272181</v>
      </c>
      <c r="D20" s="31" t="s">
        <v>81</v>
      </c>
      <c r="E20" s="31" t="s">
        <v>31</v>
      </c>
      <c r="F20" s="34">
        <v>24240</v>
      </c>
      <c r="G20" s="45" t="s">
        <v>144</v>
      </c>
      <c r="H20" s="45"/>
      <c r="I20" s="45"/>
      <c r="J20" s="45"/>
      <c r="K20" s="46"/>
    </row>
    <row r="21" spans="1:11" ht="18.75" customHeight="1" x14ac:dyDescent="0.3">
      <c r="A21" s="32">
        <f t="shared" si="0"/>
        <v>15</v>
      </c>
      <c r="B21" s="33" t="s">
        <v>101</v>
      </c>
      <c r="C21" s="31">
        <v>204101031</v>
      </c>
      <c r="D21" s="31" t="s">
        <v>81</v>
      </c>
      <c r="E21" s="31" t="s">
        <v>31</v>
      </c>
      <c r="F21" s="34">
        <v>24720</v>
      </c>
      <c r="G21" s="45" t="s">
        <v>147</v>
      </c>
      <c r="H21" s="45"/>
      <c r="I21" s="45"/>
      <c r="J21" s="45"/>
      <c r="K21" s="46"/>
    </row>
    <row r="22" spans="1:11" ht="18.75" customHeight="1" x14ac:dyDescent="0.3">
      <c r="A22" s="32">
        <f t="shared" si="0"/>
        <v>16</v>
      </c>
      <c r="B22" s="33" t="s">
        <v>102</v>
      </c>
      <c r="C22" s="31">
        <v>305420154</v>
      </c>
      <c r="D22" s="31" t="s">
        <v>81</v>
      </c>
      <c r="E22" s="31" t="s">
        <v>31</v>
      </c>
      <c r="F22" s="34">
        <v>33600</v>
      </c>
      <c r="G22" s="45" t="s">
        <v>144</v>
      </c>
      <c r="H22" s="45"/>
      <c r="I22" s="45"/>
      <c r="J22" s="45"/>
      <c r="K22" s="46"/>
    </row>
    <row r="23" spans="1:11" ht="18.75" customHeight="1" x14ac:dyDescent="0.3">
      <c r="A23" s="32">
        <f t="shared" si="0"/>
        <v>17</v>
      </c>
      <c r="B23" s="33" t="s">
        <v>103</v>
      </c>
      <c r="C23" s="31">
        <v>305392371</v>
      </c>
      <c r="D23" s="31" t="s">
        <v>81</v>
      </c>
      <c r="E23" s="31" t="s">
        <v>31</v>
      </c>
      <c r="F23" s="34">
        <v>30000</v>
      </c>
      <c r="G23" s="45" t="s">
        <v>144</v>
      </c>
      <c r="H23" s="45"/>
      <c r="I23" s="45"/>
      <c r="J23" s="45"/>
      <c r="K23" s="46"/>
    </row>
    <row r="24" spans="1:11" ht="18.75" customHeight="1" x14ac:dyDescent="0.3">
      <c r="A24" s="32">
        <f t="shared" si="0"/>
        <v>18</v>
      </c>
      <c r="B24" s="33" t="s">
        <v>104</v>
      </c>
      <c r="C24" s="31">
        <v>304020067</v>
      </c>
      <c r="D24" s="31" t="s">
        <v>81</v>
      </c>
      <c r="E24" s="31" t="s">
        <v>31</v>
      </c>
      <c r="F24" s="34">
        <v>16992</v>
      </c>
      <c r="G24" s="45" t="s">
        <v>144</v>
      </c>
      <c r="H24" s="45"/>
      <c r="I24" s="45"/>
      <c r="J24" s="45"/>
      <c r="K24" s="46"/>
    </row>
    <row r="25" spans="1:11" ht="18.75" customHeight="1" x14ac:dyDescent="0.3">
      <c r="A25" s="32">
        <f t="shared" si="0"/>
        <v>19</v>
      </c>
      <c r="B25" s="33" t="s">
        <v>105</v>
      </c>
      <c r="C25" s="31">
        <v>304555722</v>
      </c>
      <c r="D25" s="31" t="s">
        <v>84</v>
      </c>
      <c r="E25" s="31" t="s">
        <v>31</v>
      </c>
      <c r="F25" s="34">
        <v>41600</v>
      </c>
      <c r="G25" s="45" t="s">
        <v>142</v>
      </c>
      <c r="H25" s="45"/>
      <c r="I25" s="45"/>
      <c r="J25" s="45"/>
      <c r="K25" s="46"/>
    </row>
    <row r="26" spans="1:11" ht="18.75" customHeight="1" x14ac:dyDescent="0.3">
      <c r="A26" s="32">
        <f t="shared" si="0"/>
        <v>20</v>
      </c>
      <c r="B26" s="33" t="s">
        <v>106</v>
      </c>
      <c r="C26" s="31">
        <v>306192153</v>
      </c>
      <c r="D26" s="31" t="s">
        <v>84</v>
      </c>
      <c r="E26" s="31" t="s">
        <v>31</v>
      </c>
      <c r="F26" s="34">
        <v>64000</v>
      </c>
      <c r="G26" s="45" t="s">
        <v>142</v>
      </c>
      <c r="H26" s="45"/>
      <c r="I26" s="45"/>
      <c r="J26" s="45"/>
      <c r="K26" s="46"/>
    </row>
    <row r="27" spans="1:11" ht="18.75" customHeight="1" x14ac:dyDescent="0.3">
      <c r="A27" s="32">
        <f t="shared" si="0"/>
        <v>21</v>
      </c>
      <c r="B27" s="33" t="s">
        <v>107</v>
      </c>
      <c r="C27" s="31">
        <v>203771244</v>
      </c>
      <c r="D27" s="31" t="s">
        <v>83</v>
      </c>
      <c r="E27" s="31" t="s">
        <v>31</v>
      </c>
      <c r="F27" s="34">
        <v>33472</v>
      </c>
      <c r="G27" s="45" t="s">
        <v>143</v>
      </c>
      <c r="H27" s="45"/>
      <c r="I27" s="45"/>
      <c r="J27" s="45"/>
      <c r="K27" s="46"/>
    </row>
    <row r="28" spans="1:11" ht="18.75" customHeight="1" x14ac:dyDescent="0.3">
      <c r="A28" s="32">
        <f t="shared" si="0"/>
        <v>22</v>
      </c>
      <c r="B28" s="33" t="s">
        <v>108</v>
      </c>
      <c r="C28" s="31">
        <v>205981773</v>
      </c>
      <c r="D28" s="31" t="s">
        <v>83</v>
      </c>
      <c r="E28" s="31" t="s">
        <v>31</v>
      </c>
      <c r="F28" s="34">
        <v>16920</v>
      </c>
      <c r="G28" s="45" t="s">
        <v>143</v>
      </c>
      <c r="H28" s="45"/>
      <c r="I28" s="45"/>
      <c r="J28" s="45"/>
      <c r="K28" s="46"/>
    </row>
    <row r="29" spans="1:11" ht="18.75" customHeight="1" x14ac:dyDescent="0.3">
      <c r="A29" s="32">
        <f t="shared" si="0"/>
        <v>23</v>
      </c>
      <c r="B29" s="33" t="s">
        <v>109</v>
      </c>
      <c r="C29" s="31">
        <v>305378482</v>
      </c>
      <c r="D29" s="31" t="s">
        <v>83</v>
      </c>
      <c r="E29" s="31" t="s">
        <v>31</v>
      </c>
      <c r="F29" s="34">
        <v>38232</v>
      </c>
      <c r="G29" s="45" t="s">
        <v>143</v>
      </c>
      <c r="H29" s="45"/>
      <c r="I29" s="45"/>
      <c r="J29" s="45"/>
      <c r="K29" s="46"/>
    </row>
    <row r="30" spans="1:11" ht="18.75" customHeight="1" x14ac:dyDescent="0.3">
      <c r="A30" s="32">
        <f t="shared" si="0"/>
        <v>24</v>
      </c>
      <c r="B30" s="33" t="s">
        <v>110</v>
      </c>
      <c r="C30" s="31">
        <v>305744043</v>
      </c>
      <c r="D30" s="31" t="s">
        <v>83</v>
      </c>
      <c r="E30" s="31" t="s">
        <v>31</v>
      </c>
      <c r="F30" s="34">
        <v>12144</v>
      </c>
      <c r="G30" s="45" t="s">
        <v>143</v>
      </c>
      <c r="H30" s="45"/>
      <c r="I30" s="45"/>
      <c r="J30" s="45"/>
      <c r="K30" s="46"/>
    </row>
    <row r="31" spans="1:11" ht="18.75" customHeight="1" x14ac:dyDescent="0.3">
      <c r="A31" s="32">
        <f t="shared" si="0"/>
        <v>25</v>
      </c>
      <c r="B31" s="33" t="s">
        <v>111</v>
      </c>
      <c r="C31" s="31">
        <v>307125692</v>
      </c>
      <c r="D31" s="31" t="s">
        <v>83</v>
      </c>
      <c r="E31" s="31" t="s">
        <v>31</v>
      </c>
      <c r="F31" s="34">
        <v>17760</v>
      </c>
      <c r="G31" s="45" t="s">
        <v>143</v>
      </c>
      <c r="H31" s="45"/>
      <c r="I31" s="45"/>
      <c r="J31" s="45"/>
      <c r="K31" s="46"/>
    </row>
    <row r="32" spans="1:11" ht="18.75" customHeight="1" x14ac:dyDescent="0.3">
      <c r="A32" s="32">
        <f t="shared" si="0"/>
        <v>26</v>
      </c>
      <c r="B32" s="33" t="s">
        <v>112</v>
      </c>
      <c r="C32" s="31">
        <v>206071679</v>
      </c>
      <c r="D32" s="31" t="s">
        <v>82</v>
      </c>
      <c r="E32" s="31" t="s">
        <v>31</v>
      </c>
      <c r="F32" s="34">
        <v>60180</v>
      </c>
      <c r="G32" s="45" t="s">
        <v>144</v>
      </c>
      <c r="H32" s="45"/>
      <c r="I32" s="45"/>
      <c r="J32" s="45"/>
      <c r="K32" s="46"/>
    </row>
    <row r="33" spans="1:11" ht="18.75" customHeight="1" x14ac:dyDescent="0.3">
      <c r="A33" s="32">
        <f t="shared" si="0"/>
        <v>27</v>
      </c>
      <c r="B33" s="33" t="s">
        <v>114</v>
      </c>
      <c r="C33" s="31">
        <v>305379362</v>
      </c>
      <c r="D33" s="31" t="s">
        <v>83</v>
      </c>
      <c r="E33" s="31" t="s">
        <v>31</v>
      </c>
      <c r="F33" s="34">
        <v>8400</v>
      </c>
      <c r="G33" s="45" t="s">
        <v>143</v>
      </c>
      <c r="H33" s="45"/>
      <c r="I33" s="45"/>
      <c r="J33" s="45"/>
      <c r="K33" s="46"/>
    </row>
    <row r="34" spans="1:11" ht="18.75" customHeight="1" x14ac:dyDescent="0.3">
      <c r="A34" s="32">
        <f t="shared" si="0"/>
        <v>28</v>
      </c>
      <c r="B34" s="33" t="s">
        <v>115</v>
      </c>
      <c r="C34" s="31">
        <v>307025460</v>
      </c>
      <c r="D34" s="31" t="s">
        <v>85</v>
      </c>
      <c r="E34" s="31" t="s">
        <v>31</v>
      </c>
      <c r="F34" s="34">
        <v>34080</v>
      </c>
      <c r="G34" s="45" t="s">
        <v>145</v>
      </c>
      <c r="H34" s="45"/>
      <c r="I34" s="45"/>
      <c r="J34" s="45"/>
      <c r="K34" s="46"/>
    </row>
    <row r="35" spans="1:11" ht="18.75" customHeight="1" x14ac:dyDescent="0.3">
      <c r="A35" s="32">
        <f t="shared" si="0"/>
        <v>29</v>
      </c>
      <c r="B35" s="33" t="s">
        <v>116</v>
      </c>
      <c r="C35" s="31">
        <v>308274223</v>
      </c>
      <c r="D35" s="31" t="s">
        <v>82</v>
      </c>
      <c r="E35" s="31" t="s">
        <v>31</v>
      </c>
      <c r="F35" s="34">
        <v>33000</v>
      </c>
      <c r="G35" s="45" t="s">
        <v>144</v>
      </c>
      <c r="H35" s="45"/>
      <c r="I35" s="45"/>
      <c r="J35" s="45"/>
      <c r="K35" s="46"/>
    </row>
    <row r="36" spans="1:11" ht="18.75" customHeight="1" x14ac:dyDescent="0.3">
      <c r="A36" s="32">
        <f t="shared" si="0"/>
        <v>30</v>
      </c>
      <c r="B36" s="33" t="s">
        <v>117</v>
      </c>
      <c r="C36" s="31">
        <v>306096304</v>
      </c>
      <c r="D36" s="31" t="s">
        <v>82</v>
      </c>
      <c r="E36" s="31" t="s">
        <v>31</v>
      </c>
      <c r="F36" s="34">
        <v>42000</v>
      </c>
      <c r="G36" s="45" t="s">
        <v>144</v>
      </c>
      <c r="H36" s="45"/>
      <c r="I36" s="45"/>
      <c r="J36" s="45"/>
      <c r="K36" s="46"/>
    </row>
    <row r="37" spans="1:11" ht="18.75" customHeight="1" x14ac:dyDescent="0.3">
      <c r="A37" s="32">
        <f t="shared" si="0"/>
        <v>31</v>
      </c>
      <c r="B37" s="33" t="s">
        <v>118</v>
      </c>
      <c r="C37" s="31">
        <v>205453203</v>
      </c>
      <c r="D37" s="31" t="s">
        <v>82</v>
      </c>
      <c r="E37" s="31" t="s">
        <v>31</v>
      </c>
      <c r="F37" s="34">
        <v>51000</v>
      </c>
      <c r="G37" s="45" t="s">
        <v>144</v>
      </c>
      <c r="H37" s="45"/>
      <c r="I37" s="45"/>
      <c r="J37" s="45"/>
      <c r="K37" s="46"/>
    </row>
    <row r="38" spans="1:11" ht="18.75" customHeight="1" x14ac:dyDescent="0.3">
      <c r="A38" s="32">
        <f t="shared" si="0"/>
        <v>32</v>
      </c>
      <c r="B38" s="33" t="s">
        <v>119</v>
      </c>
      <c r="C38" s="31">
        <v>306097373</v>
      </c>
      <c r="D38" s="31" t="s">
        <v>82</v>
      </c>
      <c r="E38" s="31" t="s">
        <v>31</v>
      </c>
      <c r="F38" s="34">
        <v>34000</v>
      </c>
      <c r="G38" s="45" t="s">
        <v>144</v>
      </c>
      <c r="H38" s="45"/>
      <c r="I38" s="45"/>
      <c r="J38" s="45"/>
      <c r="K38" s="46"/>
    </row>
    <row r="39" spans="1:11" ht="18.75" customHeight="1" x14ac:dyDescent="0.3">
      <c r="A39" s="32">
        <f t="shared" si="0"/>
        <v>33</v>
      </c>
      <c r="B39" s="33" t="s">
        <v>120</v>
      </c>
      <c r="C39" s="31">
        <v>306882204</v>
      </c>
      <c r="D39" s="31" t="s">
        <v>82</v>
      </c>
      <c r="E39" s="31" t="s">
        <v>31</v>
      </c>
      <c r="F39" s="34">
        <v>54696</v>
      </c>
      <c r="G39" s="45" t="s">
        <v>144</v>
      </c>
      <c r="H39" s="45"/>
      <c r="I39" s="45"/>
      <c r="J39" s="45"/>
      <c r="K39" s="46"/>
    </row>
    <row r="40" spans="1:11" ht="18.75" customHeight="1" x14ac:dyDescent="0.3">
      <c r="A40" s="32">
        <f t="shared" si="0"/>
        <v>34</v>
      </c>
      <c r="B40" s="33" t="s">
        <v>121</v>
      </c>
      <c r="C40" s="31">
        <v>308302908</v>
      </c>
      <c r="D40" s="31" t="s">
        <v>83</v>
      </c>
      <c r="E40" s="31" t="s">
        <v>31</v>
      </c>
      <c r="F40" s="34">
        <v>12000</v>
      </c>
      <c r="G40" s="45" t="s">
        <v>145</v>
      </c>
      <c r="H40" s="45"/>
      <c r="I40" s="45"/>
      <c r="J40" s="45"/>
      <c r="K40" s="46"/>
    </row>
    <row r="41" spans="1:11" ht="18.75" customHeight="1" x14ac:dyDescent="0.3">
      <c r="A41" s="32">
        <f t="shared" si="0"/>
        <v>35</v>
      </c>
      <c r="B41" s="33" t="s">
        <v>122</v>
      </c>
      <c r="C41" s="31">
        <v>306128966</v>
      </c>
      <c r="D41" s="31" t="s">
        <v>82</v>
      </c>
      <c r="E41" s="31" t="s">
        <v>31</v>
      </c>
      <c r="F41" s="34">
        <v>24000</v>
      </c>
      <c r="G41" s="45" t="s">
        <v>144</v>
      </c>
      <c r="H41" s="45"/>
      <c r="I41" s="45"/>
      <c r="J41" s="45"/>
      <c r="K41" s="46"/>
    </row>
    <row r="42" spans="1:11" ht="18.75" customHeight="1" x14ac:dyDescent="0.3">
      <c r="A42" s="32">
        <f t="shared" si="0"/>
        <v>36</v>
      </c>
      <c r="B42" s="33" t="s">
        <v>123</v>
      </c>
      <c r="C42" s="31">
        <v>204834211</v>
      </c>
      <c r="D42" s="31" t="s">
        <v>134</v>
      </c>
      <c r="E42" s="31" t="s">
        <v>31</v>
      </c>
      <c r="F42" s="34">
        <v>47925</v>
      </c>
      <c r="G42" s="45" t="s">
        <v>152</v>
      </c>
      <c r="H42" s="45"/>
      <c r="I42" s="45"/>
      <c r="J42" s="45"/>
      <c r="K42" s="46"/>
    </row>
    <row r="43" spans="1:11" ht="18.75" customHeight="1" x14ac:dyDescent="0.3">
      <c r="A43" s="32">
        <f t="shared" si="0"/>
        <v>37</v>
      </c>
      <c r="B43" s="33" t="s">
        <v>124</v>
      </c>
      <c r="C43" s="31">
        <v>304547597</v>
      </c>
      <c r="D43" s="31" t="s">
        <v>134</v>
      </c>
      <c r="E43" s="31" t="s">
        <v>31</v>
      </c>
      <c r="F43" s="34">
        <v>32737.5</v>
      </c>
      <c r="G43" s="45" t="s">
        <v>148</v>
      </c>
      <c r="H43" s="45"/>
      <c r="I43" s="45"/>
      <c r="J43" s="45"/>
      <c r="K43" s="46"/>
    </row>
    <row r="44" spans="1:11" ht="18.75" customHeight="1" x14ac:dyDescent="0.3">
      <c r="A44" s="32">
        <f t="shared" si="0"/>
        <v>38</v>
      </c>
      <c r="B44" s="33" t="s">
        <v>125</v>
      </c>
      <c r="C44" s="31">
        <v>301417934</v>
      </c>
      <c r="D44" s="31" t="s">
        <v>134</v>
      </c>
      <c r="E44" s="31" t="s">
        <v>31</v>
      </c>
      <c r="F44" s="34">
        <v>40500</v>
      </c>
      <c r="G44" s="45" t="s">
        <v>151</v>
      </c>
      <c r="H44" s="45"/>
      <c r="I44" s="45"/>
      <c r="J44" s="45"/>
      <c r="K44" s="46"/>
    </row>
    <row r="45" spans="1:11" ht="18.75" customHeight="1" x14ac:dyDescent="0.3">
      <c r="A45" s="32">
        <f t="shared" si="0"/>
        <v>39</v>
      </c>
      <c r="B45" s="33" t="s">
        <v>126</v>
      </c>
      <c r="C45" s="31">
        <v>304566004</v>
      </c>
      <c r="D45" s="31" t="s">
        <v>134</v>
      </c>
      <c r="E45" s="31" t="s">
        <v>31</v>
      </c>
      <c r="F45" s="34">
        <v>24975</v>
      </c>
      <c r="G45" s="45" t="s">
        <v>145</v>
      </c>
      <c r="H45" s="45"/>
      <c r="I45" s="45"/>
      <c r="J45" s="45"/>
      <c r="K45" s="46"/>
    </row>
    <row r="46" spans="1:11" ht="18.75" customHeight="1" x14ac:dyDescent="0.3">
      <c r="A46" s="32">
        <f t="shared" si="0"/>
        <v>40</v>
      </c>
      <c r="B46" s="33" t="s">
        <v>127</v>
      </c>
      <c r="C46" s="31">
        <v>306113455</v>
      </c>
      <c r="D46" s="31" t="s">
        <v>135</v>
      </c>
      <c r="E46" s="31" t="s">
        <v>31</v>
      </c>
      <c r="F46" s="34">
        <v>31500</v>
      </c>
      <c r="G46" s="45" t="s">
        <v>149</v>
      </c>
      <c r="H46" s="45"/>
      <c r="I46" s="45"/>
      <c r="J46" s="45"/>
      <c r="K46" s="46"/>
    </row>
    <row r="47" spans="1:11" ht="18.75" customHeight="1" x14ac:dyDescent="0.3">
      <c r="A47" s="32">
        <f t="shared" si="0"/>
        <v>41</v>
      </c>
      <c r="B47" s="33" t="s">
        <v>128</v>
      </c>
      <c r="C47" s="31">
        <v>309439015</v>
      </c>
      <c r="D47" s="31" t="s">
        <v>136</v>
      </c>
      <c r="E47" s="31" t="s">
        <v>31</v>
      </c>
      <c r="F47" s="34">
        <v>170000</v>
      </c>
      <c r="G47" s="45" t="s">
        <v>150</v>
      </c>
      <c r="H47" s="45"/>
      <c r="I47" s="45"/>
      <c r="J47" s="45"/>
      <c r="K47" s="46"/>
    </row>
    <row r="48" spans="1:11" ht="18.75" customHeight="1" x14ac:dyDescent="0.3">
      <c r="A48" s="32">
        <f t="shared" si="0"/>
        <v>42</v>
      </c>
      <c r="B48" s="33" t="s">
        <v>129</v>
      </c>
      <c r="C48" s="31">
        <v>301578047</v>
      </c>
      <c r="D48" s="31" t="s">
        <v>137</v>
      </c>
      <c r="E48" s="31" t="s">
        <v>31</v>
      </c>
      <c r="F48" s="34">
        <v>36975</v>
      </c>
      <c r="G48" s="45" t="s">
        <v>153</v>
      </c>
      <c r="H48" s="45"/>
      <c r="I48" s="45"/>
      <c r="J48" s="45"/>
      <c r="K48" s="46"/>
    </row>
    <row r="49" spans="1:11" ht="18.75" customHeight="1" x14ac:dyDescent="0.3">
      <c r="A49" s="32">
        <f t="shared" si="0"/>
        <v>43</v>
      </c>
      <c r="B49" s="33" t="s">
        <v>130</v>
      </c>
      <c r="C49" s="31">
        <v>300233785</v>
      </c>
      <c r="D49" s="31" t="s">
        <v>138</v>
      </c>
      <c r="E49" s="31" t="s">
        <v>31</v>
      </c>
      <c r="F49" s="34">
        <v>64400</v>
      </c>
      <c r="G49" s="45" t="s">
        <v>154</v>
      </c>
      <c r="H49" s="45"/>
      <c r="I49" s="45"/>
      <c r="J49" s="45"/>
      <c r="K49" s="46"/>
    </row>
    <row r="50" spans="1:11" ht="18.75" customHeight="1" x14ac:dyDescent="0.3">
      <c r="A50" s="32">
        <f t="shared" si="0"/>
        <v>44</v>
      </c>
      <c r="B50" s="33" t="s">
        <v>131</v>
      </c>
      <c r="C50" s="31">
        <v>307919337</v>
      </c>
      <c r="D50" s="31" t="s">
        <v>139</v>
      </c>
      <c r="E50" s="31" t="s">
        <v>31</v>
      </c>
      <c r="F50" s="34">
        <v>790400</v>
      </c>
      <c r="G50" s="45" t="s">
        <v>143</v>
      </c>
      <c r="H50" s="45"/>
      <c r="I50" s="45"/>
      <c r="J50" s="45"/>
      <c r="K50" s="46"/>
    </row>
    <row r="51" spans="1:11" ht="18.75" customHeight="1" x14ac:dyDescent="0.3">
      <c r="A51" s="32">
        <f t="shared" si="0"/>
        <v>45</v>
      </c>
      <c r="B51" s="33" t="s">
        <v>132</v>
      </c>
      <c r="C51" s="31">
        <v>201613418</v>
      </c>
      <c r="D51" s="31" t="s">
        <v>139</v>
      </c>
      <c r="E51" s="31" t="s">
        <v>31</v>
      </c>
      <c r="F51" s="34">
        <v>87400</v>
      </c>
      <c r="G51" s="45" t="s">
        <v>155</v>
      </c>
      <c r="H51" s="45"/>
      <c r="I51" s="45"/>
      <c r="J51" s="45"/>
      <c r="K51" s="46"/>
    </row>
    <row r="52" spans="1:11" ht="18.75" customHeight="1" x14ac:dyDescent="0.3">
      <c r="A52" s="32">
        <f t="shared" si="0"/>
        <v>46</v>
      </c>
      <c r="B52" s="33" t="s">
        <v>133</v>
      </c>
      <c r="C52" s="31">
        <v>204911274</v>
      </c>
      <c r="D52" s="31" t="s">
        <v>139</v>
      </c>
      <c r="E52" s="31" t="s">
        <v>31</v>
      </c>
      <c r="F52" s="34">
        <v>95000</v>
      </c>
      <c r="G52" s="45" t="s">
        <v>151</v>
      </c>
      <c r="H52" s="45"/>
      <c r="I52" s="45"/>
      <c r="J52" s="45"/>
      <c r="K52" s="46"/>
    </row>
    <row r="53" spans="1:11" ht="18.75" customHeight="1" x14ac:dyDescent="0.3">
      <c r="A53" s="32">
        <f t="shared" si="0"/>
        <v>47</v>
      </c>
      <c r="B53" s="33" t="s">
        <v>141</v>
      </c>
      <c r="C53" s="31">
        <v>309027322</v>
      </c>
      <c r="D53" s="31" t="s">
        <v>140</v>
      </c>
      <c r="E53" s="31" t="s">
        <v>31</v>
      </c>
      <c r="F53" s="34">
        <v>120540</v>
      </c>
      <c r="G53" s="45" t="s">
        <v>145</v>
      </c>
      <c r="H53" s="45"/>
      <c r="I53" s="45"/>
      <c r="J53" s="45"/>
      <c r="K53" s="46"/>
    </row>
    <row r="54" spans="1:11" ht="18.75" customHeight="1" x14ac:dyDescent="0.3">
      <c r="A54" s="32">
        <f t="shared" si="0"/>
        <v>48</v>
      </c>
      <c r="B54" s="33" t="s">
        <v>91</v>
      </c>
      <c r="C54" s="31">
        <v>303811744</v>
      </c>
      <c r="D54" s="31" t="s">
        <v>82</v>
      </c>
      <c r="E54" s="31" t="s">
        <v>31</v>
      </c>
      <c r="F54" s="34">
        <v>30000</v>
      </c>
      <c r="G54" s="45" t="s">
        <v>144</v>
      </c>
      <c r="H54" s="45"/>
      <c r="I54" s="45"/>
      <c r="J54" s="45"/>
      <c r="K54" s="46"/>
    </row>
    <row r="55" spans="1:11" ht="18.75" customHeight="1" x14ac:dyDescent="0.3">
      <c r="A55" s="32">
        <f t="shared" si="0"/>
        <v>49</v>
      </c>
      <c r="B55" s="33" t="s">
        <v>113</v>
      </c>
      <c r="C55" s="31">
        <v>204884332</v>
      </c>
      <c r="D55" s="31" t="s">
        <v>82</v>
      </c>
      <c r="E55" s="31" t="s">
        <v>31</v>
      </c>
      <c r="F55" s="34">
        <v>28200</v>
      </c>
      <c r="G55" s="45" t="s">
        <v>144</v>
      </c>
      <c r="H55" s="45"/>
      <c r="I55" s="45"/>
      <c r="J55" s="45"/>
      <c r="K55" s="46"/>
    </row>
    <row r="56" spans="1:11" ht="18.75" customHeight="1" x14ac:dyDescent="0.3">
      <c r="A56" s="32">
        <f t="shared" si="0"/>
        <v>50</v>
      </c>
      <c r="B56" s="33" t="s">
        <v>159</v>
      </c>
      <c r="C56" s="31">
        <v>302787284</v>
      </c>
      <c r="D56" s="31" t="s">
        <v>134</v>
      </c>
      <c r="E56" s="31" t="s">
        <v>31</v>
      </c>
      <c r="F56" s="34">
        <v>35437.5</v>
      </c>
      <c r="G56" s="45" t="s">
        <v>168</v>
      </c>
      <c r="H56" s="45"/>
      <c r="I56" s="45"/>
      <c r="J56" s="45"/>
      <c r="K56" s="46"/>
    </row>
    <row r="57" spans="1:11" ht="18.75" customHeight="1" x14ac:dyDescent="0.3">
      <c r="A57" s="32">
        <f t="shared" si="0"/>
        <v>51</v>
      </c>
      <c r="B57" s="33" t="s">
        <v>160</v>
      </c>
      <c r="C57" s="31">
        <v>304534788</v>
      </c>
      <c r="D57" s="31" t="s">
        <v>134</v>
      </c>
      <c r="E57" s="31" t="s">
        <v>31</v>
      </c>
      <c r="F57" s="34">
        <v>29025</v>
      </c>
      <c r="G57" s="45" t="s">
        <v>168</v>
      </c>
      <c r="H57" s="45"/>
      <c r="I57" s="45"/>
      <c r="J57" s="45"/>
      <c r="K57" s="46"/>
    </row>
    <row r="58" spans="1:11" ht="18.75" customHeight="1" x14ac:dyDescent="0.3">
      <c r="A58" s="32">
        <f t="shared" si="0"/>
        <v>52</v>
      </c>
      <c r="B58" s="33" t="s">
        <v>161</v>
      </c>
      <c r="C58" s="31">
        <v>303586684</v>
      </c>
      <c r="D58" s="31" t="s">
        <v>134</v>
      </c>
      <c r="E58" s="31" t="s">
        <v>31</v>
      </c>
      <c r="F58" s="34">
        <v>32332.5</v>
      </c>
      <c r="G58" s="45" t="s">
        <v>169</v>
      </c>
      <c r="H58" s="45"/>
      <c r="I58" s="45"/>
      <c r="J58" s="45"/>
      <c r="K58" s="46"/>
    </row>
    <row r="59" spans="1:11" ht="18.75" customHeight="1" x14ac:dyDescent="0.3">
      <c r="A59" s="32">
        <f t="shared" si="0"/>
        <v>53</v>
      </c>
      <c r="B59" s="33" t="s">
        <v>162</v>
      </c>
      <c r="C59" s="31">
        <v>304534448</v>
      </c>
      <c r="D59" s="31" t="s">
        <v>134</v>
      </c>
      <c r="E59" s="31" t="s">
        <v>31</v>
      </c>
      <c r="F59" s="34">
        <v>33750</v>
      </c>
      <c r="G59" s="45" t="s">
        <v>168</v>
      </c>
      <c r="H59" s="45"/>
      <c r="I59" s="45"/>
      <c r="J59" s="45"/>
      <c r="K59" s="46"/>
    </row>
    <row r="60" spans="1:11" ht="18.75" customHeight="1" x14ac:dyDescent="0.3">
      <c r="A60" s="32">
        <f t="shared" si="0"/>
        <v>54</v>
      </c>
      <c r="B60" s="33" t="s">
        <v>163</v>
      </c>
      <c r="C60" s="31">
        <v>305328393</v>
      </c>
      <c r="D60" s="31" t="s">
        <v>134</v>
      </c>
      <c r="E60" s="31" t="s">
        <v>31</v>
      </c>
      <c r="F60" s="34">
        <v>40837.5</v>
      </c>
      <c r="G60" s="45" t="s">
        <v>168</v>
      </c>
      <c r="H60" s="45"/>
      <c r="I60" s="45"/>
      <c r="J60" s="45"/>
      <c r="K60" s="46"/>
    </row>
    <row r="61" spans="1:11" ht="18.75" customHeight="1" x14ac:dyDescent="0.3">
      <c r="A61" s="32">
        <f t="shared" si="0"/>
        <v>55</v>
      </c>
      <c r="B61" s="33" t="s">
        <v>164</v>
      </c>
      <c r="C61" s="31">
        <v>304644714</v>
      </c>
      <c r="D61" s="31" t="s">
        <v>156</v>
      </c>
      <c r="E61" s="31" t="s">
        <v>31</v>
      </c>
      <c r="F61" s="34">
        <v>84000</v>
      </c>
      <c r="G61" s="45" t="s">
        <v>170</v>
      </c>
      <c r="H61" s="45"/>
      <c r="I61" s="45"/>
      <c r="J61" s="45"/>
      <c r="K61" s="46"/>
    </row>
    <row r="62" spans="1:11" ht="18.75" customHeight="1" x14ac:dyDescent="0.3">
      <c r="A62" s="32">
        <f t="shared" si="0"/>
        <v>56</v>
      </c>
      <c r="B62" s="33" t="s">
        <v>165</v>
      </c>
      <c r="C62" s="31">
        <v>205366041</v>
      </c>
      <c r="D62" s="31" t="s">
        <v>157</v>
      </c>
      <c r="E62" s="31" t="s">
        <v>31</v>
      </c>
      <c r="F62" s="34">
        <v>108613.5</v>
      </c>
      <c r="G62" s="45" t="s">
        <v>167</v>
      </c>
      <c r="H62" s="45"/>
      <c r="I62" s="45"/>
      <c r="J62" s="45"/>
      <c r="K62" s="46"/>
    </row>
    <row r="63" spans="1:11" ht="18.75" customHeight="1" x14ac:dyDescent="0.3">
      <c r="A63" s="32">
        <f t="shared" si="0"/>
        <v>57</v>
      </c>
      <c r="B63" s="33" t="s">
        <v>166</v>
      </c>
      <c r="C63" s="31">
        <v>300373249</v>
      </c>
      <c r="D63" s="31" t="s">
        <v>158</v>
      </c>
      <c r="E63" s="31" t="s">
        <v>31</v>
      </c>
      <c r="F63" s="34">
        <v>54240</v>
      </c>
      <c r="G63" s="45" t="s">
        <v>37</v>
      </c>
      <c r="H63" s="45"/>
      <c r="I63" s="45"/>
      <c r="J63" s="45"/>
      <c r="K63" s="46"/>
    </row>
    <row r="64" spans="1:11" ht="18.75" customHeight="1" x14ac:dyDescent="0.3">
      <c r="A64" s="32">
        <f t="shared" si="0"/>
        <v>58</v>
      </c>
      <c r="B64" s="33" t="s">
        <v>171</v>
      </c>
      <c r="C64" s="31">
        <v>205358423</v>
      </c>
      <c r="D64" s="31" t="s">
        <v>34</v>
      </c>
      <c r="E64" s="31" t="s">
        <v>31</v>
      </c>
      <c r="F64" s="34">
        <v>51975</v>
      </c>
      <c r="G64" s="45" t="s">
        <v>174</v>
      </c>
      <c r="H64" s="45"/>
      <c r="I64" s="45"/>
      <c r="J64" s="45"/>
      <c r="K64" s="46"/>
    </row>
    <row r="65" spans="1:11" ht="18.75" customHeight="1" x14ac:dyDescent="0.3">
      <c r="A65" s="32">
        <f t="shared" si="0"/>
        <v>59</v>
      </c>
      <c r="B65" s="33" t="s">
        <v>172</v>
      </c>
      <c r="C65" s="31">
        <v>307968783</v>
      </c>
      <c r="D65" s="31" t="s">
        <v>134</v>
      </c>
      <c r="E65" s="31" t="s">
        <v>31</v>
      </c>
      <c r="F65" s="34">
        <v>43312.5</v>
      </c>
      <c r="G65" s="45" t="s">
        <v>173</v>
      </c>
      <c r="H65" s="45"/>
      <c r="I65" s="45"/>
      <c r="J65" s="45"/>
      <c r="K65" s="46"/>
    </row>
    <row r="66" spans="1:11" ht="18.75" customHeight="1" x14ac:dyDescent="0.3">
      <c r="A66" s="39" t="s">
        <v>17</v>
      </c>
      <c r="B66" s="39"/>
      <c r="C66" s="12"/>
      <c r="D66" s="30">
        <v>0</v>
      </c>
      <c r="E66" s="30">
        <v>0</v>
      </c>
      <c r="F66" s="24">
        <f>+SUM(F7:F65)</f>
        <v>3185906</v>
      </c>
      <c r="G66" s="44" t="s">
        <v>18</v>
      </c>
      <c r="H66" s="44"/>
      <c r="I66" s="44"/>
      <c r="J66" s="44"/>
      <c r="K66" s="44"/>
    </row>
    <row r="67" spans="1:11" x14ac:dyDescent="0.3">
      <c r="F67" s="35"/>
    </row>
    <row r="68" spans="1:11" x14ac:dyDescent="0.3">
      <c r="F68" s="35"/>
      <c r="H68" s="35"/>
    </row>
  </sheetData>
  <mergeCells count="71">
    <mergeCell ref="G64:K64"/>
    <mergeCell ref="G65:K65"/>
    <mergeCell ref="G58:K58"/>
    <mergeCell ref="G59:K59"/>
    <mergeCell ref="G60:K60"/>
    <mergeCell ref="G61:K61"/>
    <mergeCell ref="G62:K62"/>
    <mergeCell ref="G63:K63"/>
    <mergeCell ref="G57:K57"/>
    <mergeCell ref="G47:K47"/>
    <mergeCell ref="G48:K48"/>
    <mergeCell ref="G49:K49"/>
    <mergeCell ref="G50:K50"/>
    <mergeCell ref="G51:K51"/>
    <mergeCell ref="G52:K52"/>
    <mergeCell ref="G53:K53"/>
    <mergeCell ref="G54:K54"/>
    <mergeCell ref="G55:K55"/>
    <mergeCell ref="G56:K56"/>
    <mergeCell ref="G34:K34"/>
    <mergeCell ref="G46:K46"/>
    <mergeCell ref="G35:K35"/>
    <mergeCell ref="G36:K36"/>
    <mergeCell ref="G37:K37"/>
    <mergeCell ref="G38:K38"/>
    <mergeCell ref="G39:K39"/>
    <mergeCell ref="G40:K40"/>
    <mergeCell ref="G41:K41"/>
    <mergeCell ref="G42:K42"/>
    <mergeCell ref="G43:K43"/>
    <mergeCell ref="G44:K44"/>
    <mergeCell ref="G45:K45"/>
    <mergeCell ref="G28:K28"/>
    <mergeCell ref="G30:K30"/>
    <mergeCell ref="G31:K31"/>
    <mergeCell ref="G32:K32"/>
    <mergeCell ref="G33:K33"/>
    <mergeCell ref="G23:K23"/>
    <mergeCell ref="G24:K24"/>
    <mergeCell ref="G25:K25"/>
    <mergeCell ref="G26:K26"/>
    <mergeCell ref="G27:K27"/>
    <mergeCell ref="G18:K18"/>
    <mergeCell ref="G19:K19"/>
    <mergeCell ref="G20:K20"/>
    <mergeCell ref="G21:K21"/>
    <mergeCell ref="G22:K22"/>
    <mergeCell ref="G5:K6"/>
    <mergeCell ref="G7:K7"/>
    <mergeCell ref="A66:B66"/>
    <mergeCell ref="G66:K66"/>
    <mergeCell ref="G8:K8"/>
    <mergeCell ref="G9:K9"/>
    <mergeCell ref="G10:K10"/>
    <mergeCell ref="G11:K11"/>
    <mergeCell ref="G12:K12"/>
    <mergeCell ref="E5:E6"/>
    <mergeCell ref="G13:K13"/>
    <mergeCell ref="G14:K14"/>
    <mergeCell ref="G15:K15"/>
    <mergeCell ref="G16:K16"/>
    <mergeCell ref="G17:K17"/>
    <mergeCell ref="G29:K29"/>
    <mergeCell ref="B4:C4"/>
    <mergeCell ref="A5:A6"/>
    <mergeCell ref="B5:B6"/>
    <mergeCell ref="C5:C6"/>
    <mergeCell ref="D5:D6"/>
    <mergeCell ref="G1:K1"/>
    <mergeCell ref="A2:K2"/>
    <mergeCell ref="A3:K3"/>
  </mergeCells>
  <printOptions horizontalCentered="1"/>
  <pageMargins left="0" right="0" top="0" bottom="0" header="0" footer="0"/>
  <pageSetup paperSize="9" scale="74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I-чорак</vt:lpstr>
      <vt:lpstr>II-чорак</vt:lpstr>
      <vt:lpstr>III-чорак</vt:lpstr>
      <vt:lpstr>VI-чорак </vt:lpstr>
      <vt:lpstr>'VI-чорак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Diyora Ismoilova</dc:creator>
  <cp:lastModifiedBy>Dilmurod Abdulxayev</cp:lastModifiedBy>
  <cp:lastPrinted>2022-10-27T09:48:01Z</cp:lastPrinted>
  <dcterms:created xsi:type="dcterms:W3CDTF">2022-10-26T13:31:19Z</dcterms:created>
  <dcterms:modified xsi:type="dcterms:W3CDTF">2023-02-08T10:45:45Z</dcterms:modified>
</cp:coreProperties>
</file>