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1. Дон+\"/>
    </mc:Choice>
  </mc:AlternateContent>
  <bookViews>
    <workbookView xWindow="0" yWindow="0" windowWidth="28800" windowHeight="12330"/>
  </bookViews>
  <sheets>
    <sheet name="IV chorak don" sheetId="1" r:id="rId1"/>
  </sheets>
  <definedNames>
    <definedName name="_xlnm.Print_Titles" localSheetId="0">'IV chorak don'!$3:$3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5" i="1"/>
  <c r="C4" i="1"/>
  <c r="D9" i="1" s="1"/>
  <c r="D14" i="1" l="1"/>
  <c r="E4" i="1" l="1"/>
  <c r="G4" i="1" l="1"/>
  <c r="F7" i="1"/>
  <c r="F5" i="1"/>
  <c r="F8" i="1"/>
  <c r="F9" i="1"/>
  <c r="F10" i="1"/>
  <c r="F11" i="1"/>
  <c r="F17" i="1"/>
  <c r="F12" i="1"/>
  <c r="F18" i="1"/>
  <c r="F13" i="1"/>
  <c r="F16" i="1"/>
  <c r="F14" i="1"/>
  <c r="F15" i="1"/>
  <c r="D18" i="1" l="1"/>
  <c r="H18" i="1" s="1"/>
  <c r="D7" i="1"/>
  <c r="H7" i="1" s="1"/>
  <c r="D5" i="1"/>
  <c r="H5" i="1" s="1"/>
  <c r="D8" i="1"/>
  <c r="H8" i="1" s="1"/>
  <c r="H9" i="1"/>
  <c r="D16" i="1"/>
  <c r="H16" i="1" s="1"/>
  <c r="D10" i="1"/>
  <c r="H10" i="1" s="1"/>
  <c r="H14" i="1"/>
  <c r="D11" i="1"/>
  <c r="H11" i="1" s="1"/>
  <c r="D15" i="1"/>
  <c r="H15" i="1" s="1"/>
  <c r="D12" i="1"/>
  <c r="H12" i="1" s="1"/>
  <c r="D13" i="1"/>
  <c r="H13" i="1" s="1"/>
  <c r="D17" i="1"/>
  <c r="H17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<sst xmlns="http://schemas.openxmlformats.org/spreadsheetml/2006/main" count="27" uniqueCount="26">
  <si>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</si>
  <si>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</si>
  <si>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</si>
  <si>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</si>
  <si>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</si>
  <si>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</si>
  <si>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</si>
  <si>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</si>
  <si>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</si>
  <si>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</si>
  <si>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</si>
  <si>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</si>
  <si>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</si>
  <si>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</si>
  <si>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</si>
  <si>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</si>
  <si>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</si>
  <si>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Hududlarning ulushidagi o‘zgarish</t>
  </si>
  <si>
    <t>Qoraqalpog‘iston Respublikasi</t>
  </si>
  <si>
    <t>Farg‘ona</t>
  </si>
  <si>
    <t>*Davlat statistika qo‘mitasi ma'lumoti asosida</t>
  </si>
  <si>
    <t>O‘sish sur'ati, 
% da</t>
  </si>
  <si>
    <t>-</t>
  </si>
  <si>
    <t>2021-2022-yillar yanvar-dekabr oylarida hududlar bo‘yicha don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</si>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</sst>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 wrapText="1"/>
    </xf>
    <xf numFmtId="164" fontId="6" fillId="0" borderId="8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70" zoomScaleNormal="70" workbookViewId="0">
      <selection activeCell="C6" sqref="C6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8" ht="23.2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</row>
    <row r="2" spans="1:8" ht="21" customHeight="1" thickBot="1" x14ac:dyDescent="0.3">
      <c r="G2" s="18"/>
      <c r="H2" s="18" t="s">
        <v>15</v>
      </c>
    </row>
    <row r="3" spans="1:8" ht="55.5" customHeight="1" thickBot="1" x14ac:dyDescent="0.3">
      <c r="A3" s="22" t="s">
        <v>13</v>
      </c>
      <c r="B3" s="22" t="s">
        <v>12</v>
      </c>
      <c r="C3" s="17" t="s">
        <v>24</v>
      </c>
      <c r="D3" s="17" t="s">
        <v>14</v>
      </c>
      <c r="E3" s="17" t="s">
        <v>25</v>
      </c>
      <c r="F3" s="17" t="s">
        <v>14</v>
      </c>
      <c r="G3" s="17" t="s">
        <v>21</v>
      </c>
      <c r="H3" s="17" t="s">
        <v>17</v>
      </c>
    </row>
    <row r="4" spans="1:8" s="3" customFormat="1" ht="33" customHeight="1" x14ac:dyDescent="0.25">
      <c r="A4" s="26"/>
      <c r="B4" s="23" t="s">
        <v>16</v>
      </c>
      <c r="C4" s="30">
        <f>SUM(C5:C18)</f>
        <v>7634575</v>
      </c>
      <c r="D4" s="24">
        <f>SUM(D5:D18)</f>
        <v>99.999999999999986</v>
      </c>
      <c r="E4" s="30">
        <f>SUM(E5:E18)</f>
        <v>7994917</v>
      </c>
      <c r="F4" s="24">
        <f>SUM(F5:F18)</f>
        <v>100.00000000000001</v>
      </c>
      <c r="G4" s="25">
        <f>+E4/C4*100</f>
        <v>104.71986980283774</v>
      </c>
      <c r="H4" s="27" t="s">
        <v>22</v>
      </c>
    </row>
    <row r="5" spans="1:8" s="3" customFormat="1" ht="33.75" customHeight="1" x14ac:dyDescent="0.25">
      <c r="A5" s="15">
        <v>1</v>
      </c>
      <c r="B5" s="11" t="s">
        <v>18</v>
      </c>
      <c r="C5" s="28">
        <v>271071</v>
      </c>
      <c r="D5" s="6">
        <f>+C5/$C$4*100</f>
        <v>3.5505709224154587</v>
      </c>
      <c r="E5" s="28">
        <v>287103.00000000006</v>
      </c>
      <c r="F5" s="6">
        <f>+E5/$E$4*100</f>
        <v>3.5910691755774335</v>
      </c>
      <c r="G5" s="6">
        <f>+E5/C5*100</f>
        <v>105.91431765109512</v>
      </c>
      <c r="H5" s="7">
        <f>+F5-D5</f>
        <v>4.0498253161974862E-2</v>
      </c>
    </row>
    <row r="6" spans="1:8" s="3" customFormat="1" ht="24" customHeight="1" x14ac:dyDescent="0.25">
      <c r="A6" s="15"/>
      <c r="B6" s="14" t="s">
        <v>0</v>
      </c>
      <c r="C6" s="28"/>
      <c r="D6" s="6"/>
      <c r="E6" s="28"/>
      <c r="F6" s="6"/>
      <c r="G6" s="21"/>
      <c r="H6" s="8"/>
    </row>
    <row r="7" spans="1:8" s="3" customFormat="1" ht="30" customHeight="1" x14ac:dyDescent="0.25">
      <c r="A7" s="15">
        <v>2</v>
      </c>
      <c r="B7" s="12" t="s">
        <v>1</v>
      </c>
      <c r="C7" s="28">
        <v>669937</v>
      </c>
      <c r="D7" s="6">
        <f t="shared" ref="D7:D18" si="0">+C7/$C$4*100</f>
        <v>8.7750398679690758</v>
      </c>
      <c r="E7" s="28">
        <v>700489</v>
      </c>
      <c r="F7" s="6">
        <f t="shared" ref="F7:F18" si="1">+E7/$E$4*100</f>
        <v>8.7616794520818662</v>
      </c>
      <c r="G7" s="6">
        <f t="shared" ref="G7:G18" si="2">+E7/C7*100</f>
        <v>104.56042881644095</v>
      </c>
      <c r="H7" s="7">
        <f t="shared" ref="H7:H18" si="3">+F7-D7</f>
        <v>-1.3360415887209598E-2</v>
      </c>
    </row>
    <row r="8" spans="1:8" s="4" customFormat="1" ht="30" customHeight="1" x14ac:dyDescent="0.25">
      <c r="A8" s="15">
        <v>3</v>
      </c>
      <c r="B8" s="12" t="s">
        <v>2</v>
      </c>
      <c r="C8" s="28">
        <v>594456</v>
      </c>
      <c r="D8" s="6">
        <f t="shared" si="0"/>
        <v>7.7863666281358155</v>
      </c>
      <c r="E8" s="28">
        <v>621514</v>
      </c>
      <c r="F8" s="6">
        <f t="shared" si="1"/>
        <v>7.7738643190417109</v>
      </c>
      <c r="G8" s="6">
        <f t="shared" si="2"/>
        <v>104.55172460198905</v>
      </c>
      <c r="H8" s="7">
        <f t="shared" si="3"/>
        <v>-1.2502309094104547E-2</v>
      </c>
    </row>
    <row r="9" spans="1:8" s="3" customFormat="1" ht="30" customHeight="1" x14ac:dyDescent="0.25">
      <c r="A9" s="15">
        <v>4</v>
      </c>
      <c r="B9" s="12" t="s">
        <v>3</v>
      </c>
      <c r="C9" s="28">
        <v>691827</v>
      </c>
      <c r="D9" s="6">
        <f t="shared" si="0"/>
        <v>9.0617617876568115</v>
      </c>
      <c r="E9" s="28">
        <v>692370.99999999988</v>
      </c>
      <c r="F9" s="6">
        <f t="shared" si="1"/>
        <v>8.6601399364120972</v>
      </c>
      <c r="G9" s="6">
        <f t="shared" si="2"/>
        <v>100.0786323748567</v>
      </c>
      <c r="H9" s="7">
        <f t="shared" si="3"/>
        <v>-0.40162185124471428</v>
      </c>
    </row>
    <row r="10" spans="1:8" s="5" customFormat="1" ht="30" customHeight="1" x14ac:dyDescent="0.25">
      <c r="A10" s="15">
        <v>5</v>
      </c>
      <c r="B10" s="12" t="s">
        <v>4</v>
      </c>
      <c r="C10" s="28">
        <v>765477.99999999988</v>
      </c>
      <c r="D10" s="6">
        <f t="shared" si="0"/>
        <v>10.026465127397397</v>
      </c>
      <c r="E10" s="28">
        <v>777140.99999999988</v>
      </c>
      <c r="F10" s="6">
        <f t="shared" si="1"/>
        <v>9.7204386236905265</v>
      </c>
      <c r="G10" s="6">
        <f t="shared" si="2"/>
        <v>101.5236231478893</v>
      </c>
      <c r="H10" s="7">
        <f t="shared" si="3"/>
        <v>-0.30602650370687101</v>
      </c>
    </row>
    <row r="11" spans="1:8" s="5" customFormat="1" ht="30" customHeight="1" x14ac:dyDescent="0.25">
      <c r="A11" s="15">
        <v>6</v>
      </c>
      <c r="B11" s="12" t="s">
        <v>5</v>
      </c>
      <c r="C11" s="28">
        <v>248653</v>
      </c>
      <c r="D11" s="6">
        <f t="shared" si="0"/>
        <v>3.2569330971272139</v>
      </c>
      <c r="E11" s="28">
        <v>250948</v>
      </c>
      <c r="F11" s="6">
        <f t="shared" si="1"/>
        <v>3.1388443432245761</v>
      </c>
      <c r="G11" s="6">
        <f t="shared" si="2"/>
        <v>100.92297297840767</v>
      </c>
      <c r="H11" s="7">
        <f t="shared" si="3"/>
        <v>-0.11808875390263784</v>
      </c>
    </row>
    <row r="12" spans="1:8" s="5" customFormat="1" ht="30" customHeight="1" x14ac:dyDescent="0.25">
      <c r="A12" s="15">
        <v>7</v>
      </c>
      <c r="B12" s="12" t="s">
        <v>6</v>
      </c>
      <c r="C12" s="28">
        <v>590941</v>
      </c>
      <c r="D12" s="6">
        <f t="shared" si="0"/>
        <v>7.7403260823294033</v>
      </c>
      <c r="E12" s="28">
        <v>642785.99999999988</v>
      </c>
      <c r="F12" s="6">
        <f t="shared" si="1"/>
        <v>8.0399333726666562</v>
      </c>
      <c r="G12" s="6">
        <f t="shared" si="2"/>
        <v>108.77329547281367</v>
      </c>
      <c r="H12" s="7">
        <f t="shared" si="3"/>
        <v>0.29960729033725286</v>
      </c>
    </row>
    <row r="13" spans="1:8" s="5" customFormat="1" ht="30" customHeight="1" x14ac:dyDescent="0.25">
      <c r="A13" s="15">
        <v>8</v>
      </c>
      <c r="B13" s="12" t="s">
        <v>7</v>
      </c>
      <c r="C13" s="28">
        <v>831276</v>
      </c>
      <c r="D13" s="6">
        <f t="shared" si="0"/>
        <v>10.888307469636489</v>
      </c>
      <c r="E13" s="28">
        <v>842922.99999999988</v>
      </c>
      <c r="F13" s="6">
        <f t="shared" si="1"/>
        <v>10.543236408833261</v>
      </c>
      <c r="G13" s="6">
        <f t="shared" si="2"/>
        <v>101.40109903329338</v>
      </c>
      <c r="H13" s="7">
        <f t="shared" si="3"/>
        <v>-0.34507106080322814</v>
      </c>
    </row>
    <row r="14" spans="1:8" s="5" customFormat="1" ht="30" customHeight="1" x14ac:dyDescent="0.25">
      <c r="A14" s="15">
        <v>9</v>
      </c>
      <c r="B14" s="12" t="s">
        <v>8</v>
      </c>
      <c r="C14" s="28">
        <v>718576.00000000012</v>
      </c>
      <c r="D14" s="6">
        <f t="shared" si="0"/>
        <v>9.4121283764977104</v>
      </c>
      <c r="E14" s="28">
        <v>723846</v>
      </c>
      <c r="F14" s="6">
        <f t="shared" si="1"/>
        <v>9.0538275756959088</v>
      </c>
      <c r="G14" s="6">
        <f t="shared" si="2"/>
        <v>100.73339493665247</v>
      </c>
      <c r="H14" s="7">
        <f t="shared" si="3"/>
        <v>-0.3583008008018016</v>
      </c>
    </row>
    <row r="15" spans="1:8" s="5" customFormat="1" ht="30" customHeight="1" x14ac:dyDescent="0.25">
      <c r="A15" s="15">
        <v>10</v>
      </c>
      <c r="B15" s="12" t="s">
        <v>9</v>
      </c>
      <c r="C15" s="28">
        <v>478384</v>
      </c>
      <c r="D15" s="6">
        <f t="shared" si="0"/>
        <v>6.2660200469574265</v>
      </c>
      <c r="E15" s="28">
        <v>513233.99999999994</v>
      </c>
      <c r="F15" s="6">
        <f t="shared" si="1"/>
        <v>6.4195037922219829</v>
      </c>
      <c r="G15" s="6">
        <f t="shared" si="2"/>
        <v>107.28494264022206</v>
      </c>
      <c r="H15" s="7">
        <f t="shared" si="3"/>
        <v>0.15348374526455633</v>
      </c>
    </row>
    <row r="16" spans="1:8" s="5" customFormat="1" ht="30" customHeight="1" x14ac:dyDescent="0.25">
      <c r="A16" s="15">
        <v>11</v>
      </c>
      <c r="B16" s="12" t="s">
        <v>10</v>
      </c>
      <c r="C16" s="28">
        <v>572669</v>
      </c>
      <c r="D16" s="6">
        <f t="shared" si="0"/>
        <v>7.500993833972422</v>
      </c>
      <c r="E16" s="28">
        <v>618673</v>
      </c>
      <c r="F16" s="6">
        <f t="shared" si="1"/>
        <v>7.7383292409414635</v>
      </c>
      <c r="G16" s="6">
        <f t="shared" si="2"/>
        <v>108.03326179695428</v>
      </c>
      <c r="H16" s="7">
        <f t="shared" si="3"/>
        <v>0.23733540696904143</v>
      </c>
    </row>
    <row r="17" spans="1:8" s="5" customFormat="1" ht="30" customHeight="1" x14ac:dyDescent="0.25">
      <c r="A17" s="15">
        <v>12</v>
      </c>
      <c r="B17" s="12" t="s">
        <v>19</v>
      </c>
      <c r="C17" s="28">
        <v>769758</v>
      </c>
      <c r="D17" s="6">
        <f t="shared" si="0"/>
        <v>10.082525877340913</v>
      </c>
      <c r="E17" s="28">
        <v>863982.00000000012</v>
      </c>
      <c r="F17" s="6">
        <f t="shared" si="1"/>
        <v>10.806641269696735</v>
      </c>
      <c r="G17" s="6">
        <f t="shared" si="2"/>
        <v>112.24073020351852</v>
      </c>
      <c r="H17" s="7">
        <f t="shared" si="3"/>
        <v>0.7241153923558219</v>
      </c>
    </row>
    <row r="18" spans="1:8" s="5" customFormat="1" ht="30" customHeight="1" thickBot="1" x14ac:dyDescent="0.3">
      <c r="A18" s="16">
        <v>13</v>
      </c>
      <c r="B18" s="13" t="s">
        <v>11</v>
      </c>
      <c r="C18" s="29">
        <v>431548.99999999994</v>
      </c>
      <c r="D18" s="9">
        <f t="shared" si="0"/>
        <v>5.6525608825638614</v>
      </c>
      <c r="E18" s="29">
        <v>459907</v>
      </c>
      <c r="F18" s="9">
        <f t="shared" si="1"/>
        <v>5.7524924899157801</v>
      </c>
      <c r="G18" s="9">
        <f t="shared" si="2"/>
        <v>106.57121207556966</v>
      </c>
      <c r="H18" s="10">
        <f t="shared" si="3"/>
        <v>9.993160735191875E-2</v>
      </c>
    </row>
    <row r="19" spans="1:8" ht="12.75" customHeight="1" x14ac:dyDescent="0.25"/>
    <row r="20" spans="1:8" x14ac:dyDescent="0.25">
      <c r="B20" s="19" t="s">
        <v>20</v>
      </c>
      <c r="C20" s="20"/>
    </row>
  </sheetData>
  <mergeCells count="1">
    <mergeCell ref="A1:H1"/>
  </mergeCells>
  <conditionalFormatting sqref="G4">
    <cfRule type="cellIs" dxfId="9" priority="25" operator="lessThan">
      <formula>-0.05</formula>
    </cfRule>
  </conditionalFormatting>
  <conditionalFormatting sqref="G4">
    <cfRule type="cellIs" dxfId="8" priority="24" operator="lessThan">
      <formula>99.9</formula>
    </cfRule>
  </conditionalFormatting>
  <conditionalFormatting sqref="D3">
    <cfRule type="cellIs" dxfId="7" priority="11" operator="lessThan">
      <formula>-0.05</formula>
    </cfRule>
  </conditionalFormatting>
  <conditionalFormatting sqref="D3">
    <cfRule type="cellIs" dxfId="6" priority="10" operator="lessThan">
      <formula>99.9</formula>
    </cfRule>
  </conditionalFormatting>
  <conditionalFormatting sqref="F3">
    <cfRule type="cellIs" dxfId="5" priority="9" operator="lessThan">
      <formula>-0.05</formula>
    </cfRule>
  </conditionalFormatting>
  <conditionalFormatting sqref="F3">
    <cfRule type="cellIs" dxfId="4" priority="8" operator="lessThan">
      <formula>99.9</formula>
    </cfRule>
  </conditionalFormatting>
  <conditionalFormatting sqref="G3">
    <cfRule type="cellIs" dxfId="3" priority="7" operator="lessThan">
      <formula>-0.05</formula>
    </cfRule>
  </conditionalFormatting>
  <conditionalFormatting sqref="G3">
    <cfRule type="cellIs" dxfId="2" priority="6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don</vt:lpstr>
      <vt:lpstr>'IV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2022-10-19T07:12:19Z</cp:lastPrinted>
  <dcterms:created xsi:type="dcterms:W3CDTF">2022-03-18T14:42:06Z</dcterms:created>
  <dcterms:modified xsi:type="dcterms:W3CDTF">2023-01-26T10:11:29Z</dcterms:modified>
</cp:coreProperties>
</file>