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4. Полиз+\"/>
    </mc:Choice>
  </mc:AlternateContent>
  <bookViews>
    <workbookView xWindow="0" yWindow="0" windowWidth="28800" windowHeight="12330"/>
  </bookViews>
  <sheets>
    <sheet name="III chorak poliz" sheetId="1" r:id="rId1"/>
  </sheets>
  <definedNames>
    <definedName name="_xlnm._FilterDatabase" localSheetId="0" hidden="1">'III chorak poliz'!$A$3:$E$224</definedName>
    <definedName name="_xlnm.Print_Titles" localSheetId="0">'III chorak poliz'!$2:$3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9" i="1" l="1"/>
  <c r="C189" i="1"/>
  <c r="E189" i="1" l="1"/>
  <c r="D56" i="1" l="1"/>
  <c r="C56" i="1"/>
  <c r="C71" i="1"/>
  <c r="D71" i="1"/>
  <c r="E71" i="1" l="1"/>
  <c r="E56" i="1"/>
  <c r="C4" i="1"/>
  <c r="D4" i="1"/>
  <c r="E4" i="1" l="1"/>
  <c r="D23" i="1"/>
  <c r="D41" i="1"/>
  <c r="D89" i="1"/>
  <c r="D102" i="1"/>
  <c r="D116" i="1"/>
  <c r="D134" i="1"/>
  <c r="D151" i="1"/>
  <c r="D164" i="1"/>
  <c r="D210" i="1"/>
  <c r="C210" i="1" l="1"/>
  <c r="E210" i="1" s="1"/>
  <c r="C164" i="1"/>
  <c r="E164" i="1" s="1"/>
  <c r="C151" i="1"/>
  <c r="E151" i="1" s="1"/>
  <c r="C134" i="1"/>
  <c r="E134" i="1" s="1"/>
  <c r="C116" i="1"/>
  <c r="E116" i="1" s="1"/>
  <c r="C102" i="1"/>
  <c r="E102" i="1" s="1"/>
  <c r="C89" i="1"/>
  <c r="E89" i="1" s="1"/>
  <c r="C41" i="1"/>
  <c r="E41" i="1" s="1"/>
  <c r="C23" i="1"/>
  <c r="E23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<sst xmlns="http://schemas.openxmlformats.org/spreadsheetml/2006/main" count="229" uniqueCount="217">
  <si>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</si>
  <si>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</si>
  <si>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</si>
  <si>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</si>
  <si>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</si>
  <si>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</si>
  <si>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</si>
  <si>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</si>
  <si>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</si>
  <si>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</si>
  <si>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</si>
  <si>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</si>
  <si>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</si>
  <si>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</si>
  <si>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</si>
  <si>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</si>
  <si>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</si>
  <si>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</si>
  <si>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</si>
  <si>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</si>
  <si>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</si>
  <si>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</si>
  <si>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</si>
  <si>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</si>
  <si>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</si>
  <si>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</si>
  <si>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</si>
  <si>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</si>
  <si>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</si>
  <si>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</si>
  <si>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</si>
  <si>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</si>
  <si>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</si>
  <si>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</si>
  <si>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</si>
  <si>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</si>
  <si>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</si>
  <si>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</si>
  <si>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</si>
  <si>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</si>
  <si>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</si>
  <si>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</si>
  <si>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</si>
  <si>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</si>
  <si>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</si>
  <si>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</si>
  <si>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</si>
  <si>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</si>
  <si>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</si>
  <si>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</si>
  <si>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</si>
  <si>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</si>
  <si>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</si>
  <si>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</si>
  <si>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</si>
  <si>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</si>
  <si>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</si>
  <si>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</si>
  <si>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</si>
  <si>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</si>
  <si>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</si>
  <si>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</si>
  <si>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</si>
  <si>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</si>
  <si>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</si>
  <si>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</si>
  <si>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</si>
  <si>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</si>
  <si>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</si>
  <si>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</si>
  <si>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</si>
  <si>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</si>
  <si>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</si>
  <si>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</si>
  <si>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</si>
  <si>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</si>
  <si>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</si>
  <si>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</si>
  <si>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</si>
  <si>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</si>
  <si>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</si>
  <si>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</si>
  <si>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</si>
  <si>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</si>
  <si>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</si>
  <si>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</si>
  <si>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</si>
  <si>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</si>
  <si>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</si>
  <si>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</si>
  <si>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</si>
  <si>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</si>
  <si>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</si>
  <si>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</si>
  <si>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</si>
  <si>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</si>
  <si>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</si>
  <si>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</si>
  <si>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</si>
  <si>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</si>
  <si>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</si>
  <si>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</si>
  <si>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</si>
  <si>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</si>
  <si>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</si>
  <si>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</si>
  <si>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</si>
  <si>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</si>
  <si>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</si>
  <si>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</si>
  <si>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</si>
  <si>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</si>
  <si>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</si>
  <si>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</si>
  <si>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</si>
  <si>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</si>
  <si>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</si>
  <si>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</si>
  <si>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</si>
  <si>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</si>
  <si>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</si>
  <si>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</si>
  <si>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</si>
  <si>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</si>
  <si>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</si>
  <si>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</si>
  <si>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</si>
  <si>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</si>
  <si>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</si>
  <si>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</si>
  <si>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</si>
  <si>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</si>
  <si>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</si>
  <si>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</si>
  <si>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</si>
  <si>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</si>
  <si>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</si>
  <si>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</si>
  <si>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</si>
  <si>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</si>
  <si>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</si>
  <si>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</si>
  <si>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</si>
  <si>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</si>
  <si>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</si>
  <si>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</si>
  <si>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</si>
  <si>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</si>
  <si>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</si>
  <si>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</si>
  <si>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</si>
  <si>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</si>
  <si>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</si>
  <si>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</si>
  <si>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</si>
  <si>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</si>
  <si>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</si>
  <si>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</si>
  <si>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</si>
  <si>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</si>
  <si>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</si>
  <si>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</si>
  <si>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</si>
  <si>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</si>
  <si>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</si>
  <si>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</si>
  <si>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</si>
  <si>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</si>
  <si>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</si>
  <si>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</si>
  <si>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</si>
  <si>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</si>
  <si>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</si>
  <si>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</si>
  <si>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</si>
  <si>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</si>
  <si>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</si>
  <si>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</si>
  <si>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</si>
  <si>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</si>
  <si>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</si>
  <si>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</si>
  <si>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</si>
  <si>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</si>
  <si>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</si>
  <si>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</si>
  <si>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</si>
  <si>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</si>
  <si>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</si>
  <si>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</si>
  <si>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</si>
  <si>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</si>
  <si>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</si>
  <si>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</si>
  <si>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</si>
  <si>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</si>
  <si>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</si>
  <si>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</si>
  <si>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</si>
  <si>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</si>
  <si>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</si>
  <si>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</si>
  <si>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</si>
  <si>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</si>
  <si>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</si>
  <si>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</si>
  <si>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</si>
  <si>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</si>
  <si>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</si>
  <si>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</si>
  <si>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</si>
  <si>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O‘sish sur'ati, % da</t>
  </si>
  <si>
    <t>Farg‘ona viloyati</t>
  </si>
  <si>
    <t>*Davlat statistika qo‘mitasi ma'lumoti asosida</t>
  </si>
  <si>
    <t>2021-2022 yil yanvar-sentabr oylarida tumanlar (shaharlar) bo‘yicha poliz mahsulotlari ishlab chiqarish ko‘rsatkichlari</t>
  </si>
  <si>
    <t>2021 yil 
yanvar-sentabr</t>
  </si>
  <si>
    <t>2022 yil 
yanvar-sentabr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</si>
</sst>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164" fontId="0" fillId="0" borderId="0" xfId="0" applyNumberFormat="1" applyFill="1"/>
    <xf numFmtId="0" fontId="7" fillId="0" borderId="6" xfId="0" applyFont="1" applyFill="1" applyBorder="1" applyAlignment="1">
      <alignment wrapText="1"/>
    </xf>
    <xf numFmtId="0" fontId="4" fillId="0" borderId="7" xfId="3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1" sqref="C11"/>
    </sheetView>
  </sheetViews>
  <sheetFormatPr defaultRowHeight="15.75" x14ac:dyDescent="0.25"/>
  <cols>
    <col min="1" max="1" width="9" style="27"/>
    <col min="2" max="2" width="27.375" style="1" customWidth="1"/>
    <col min="3" max="4" width="18.75" style="3" customWidth="1"/>
    <col min="5" max="5" width="19" style="3" customWidth="1"/>
    <col min="6" max="6" width="9" style="1"/>
    <col min="7" max="7" width="10.375" style="1" bestFit="1" customWidth="1"/>
    <col min="8" max="8" width="12.75" style="1" customWidth="1"/>
    <col min="9" max="9" width="10.625" style="1" customWidth="1"/>
    <col min="10" max="16384" width="9" style="1"/>
  </cols>
  <sheetData>
    <row r="1" spans="1:9" ht="40.5" customHeight="1" x14ac:dyDescent="0.25">
      <c r="B1" s="29" t="s">
        <v>214</v>
      </c>
      <c r="C1" s="29"/>
      <c r="D1" s="29"/>
      <c r="E1" s="29"/>
    </row>
    <row r="2" spans="1:9" ht="21" customHeight="1" thickBot="1" x14ac:dyDescent="0.3">
      <c r="E2" s="10" t="s">
        <v>209</v>
      </c>
    </row>
    <row r="3" spans="1:9" ht="48.75" customHeight="1" thickBot="1" x14ac:dyDescent="0.3">
      <c r="A3" s="19" t="s">
        <v>208</v>
      </c>
      <c r="B3" s="13" t="s">
        <v>0</v>
      </c>
      <c r="C3" s="14" t="s">
        <v>215</v>
      </c>
      <c r="D3" s="14" t="s">
        <v>216</v>
      </c>
      <c r="E3" s="15" t="s">
        <v>211</v>
      </c>
      <c r="H3" s="23"/>
      <c r="I3" s="23"/>
    </row>
    <row r="4" spans="1:9" s="2" customFormat="1" ht="21" customHeight="1" x14ac:dyDescent="0.25">
      <c r="A4" s="20"/>
      <c r="B4" s="24" t="s">
        <v>190</v>
      </c>
      <c r="C4" s="26">
        <f>SUM(C5:C22)</f>
        <v>123424</v>
      </c>
      <c r="D4" s="26">
        <f t="shared" ref="D4" si="0">SUM(D5:D22)</f>
        <v>125420.00000000001</v>
      </c>
      <c r="E4" s="26">
        <f>+D4/C4*100</f>
        <v>101.617189525538</v>
      </c>
      <c r="G4" s="22"/>
      <c r="H4" s="22"/>
    </row>
    <row r="5" spans="1:9" ht="18" customHeight="1" x14ac:dyDescent="0.25">
      <c r="A5" s="21">
        <v>1</v>
      </c>
      <c r="B5" s="16" t="s">
        <v>207</v>
      </c>
      <c r="C5" s="5">
        <v>573</v>
      </c>
      <c r="D5" s="5">
        <v>574</v>
      </c>
      <c r="E5" s="5">
        <v>100.17452006980803</v>
      </c>
    </row>
    <row r="6" spans="1:9" ht="18" customHeight="1" x14ac:dyDescent="0.25">
      <c r="A6" s="21"/>
      <c r="B6" s="17" t="s">
        <v>15</v>
      </c>
      <c r="C6" s="5"/>
      <c r="D6" s="5"/>
      <c r="E6" s="5"/>
    </row>
    <row r="7" spans="1:9" ht="18" customHeight="1" x14ac:dyDescent="0.25">
      <c r="A7" s="21">
        <v>2</v>
      </c>
      <c r="B7" s="16" t="s">
        <v>191</v>
      </c>
      <c r="C7" s="6">
        <v>24826</v>
      </c>
      <c r="D7" s="6">
        <v>25868.5</v>
      </c>
      <c r="E7" s="5">
        <v>104.19922661725612</v>
      </c>
    </row>
    <row r="8" spans="1:9" ht="18" customHeight="1" x14ac:dyDescent="0.25">
      <c r="A8" s="21">
        <v>3</v>
      </c>
      <c r="B8" s="16" t="s">
        <v>192</v>
      </c>
      <c r="C8" s="5">
        <v>17471</v>
      </c>
      <c r="D8" s="5">
        <v>16809</v>
      </c>
      <c r="E8" s="5">
        <v>96.210863717016764</v>
      </c>
    </row>
    <row r="9" spans="1:9" ht="18" customHeight="1" x14ac:dyDescent="0.25">
      <c r="A9" s="21">
        <v>4</v>
      </c>
      <c r="B9" s="16" t="s">
        <v>193</v>
      </c>
      <c r="C9" s="5">
        <v>1650</v>
      </c>
      <c r="D9" s="5">
        <v>1922</v>
      </c>
      <c r="E9" s="5">
        <v>116.48484848484848</v>
      </c>
    </row>
    <row r="10" spans="1:9" ht="18" customHeight="1" x14ac:dyDescent="0.25">
      <c r="A10" s="21">
        <v>5</v>
      </c>
      <c r="B10" s="16" t="s">
        <v>194</v>
      </c>
      <c r="C10" s="5">
        <v>4177.2</v>
      </c>
      <c r="D10" s="5">
        <v>4292.3</v>
      </c>
      <c r="E10" s="5">
        <v>102.7554342621852</v>
      </c>
    </row>
    <row r="11" spans="1:9" ht="18" customHeight="1" x14ac:dyDescent="0.25">
      <c r="A11" s="21">
        <v>6</v>
      </c>
      <c r="B11" s="16" t="s">
        <v>195</v>
      </c>
      <c r="C11" s="5">
        <v>5262</v>
      </c>
      <c r="D11" s="5">
        <v>4872.9000000000005</v>
      </c>
      <c r="E11" s="5">
        <v>92.605473204104911</v>
      </c>
    </row>
    <row r="12" spans="1:9" ht="18" customHeight="1" x14ac:dyDescent="0.25">
      <c r="A12" s="21">
        <v>7</v>
      </c>
      <c r="B12" s="16" t="s">
        <v>196</v>
      </c>
      <c r="C12" s="5">
        <v>4063.3</v>
      </c>
      <c r="D12" s="5">
        <v>4228.8999999999996</v>
      </c>
      <c r="E12" s="5">
        <v>104.07550513129719</v>
      </c>
    </row>
    <row r="13" spans="1:9" ht="18" customHeight="1" x14ac:dyDescent="0.25">
      <c r="A13" s="21">
        <v>8</v>
      </c>
      <c r="B13" s="16" t="s">
        <v>197</v>
      </c>
      <c r="C13" s="5">
        <v>5029</v>
      </c>
      <c r="D13" s="5">
        <v>6934.4</v>
      </c>
      <c r="E13" s="5">
        <v>137.88824816066813</v>
      </c>
    </row>
    <row r="14" spans="1:9" ht="18" customHeight="1" x14ac:dyDescent="0.25">
      <c r="A14" s="21">
        <v>9</v>
      </c>
      <c r="B14" s="16" t="s">
        <v>198</v>
      </c>
      <c r="C14" s="5">
        <v>666</v>
      </c>
      <c r="D14" s="5">
        <v>704.1</v>
      </c>
      <c r="E14" s="5">
        <v>105.72072072072072</v>
      </c>
    </row>
    <row r="15" spans="1:9" ht="18" customHeight="1" x14ac:dyDescent="0.25">
      <c r="A15" s="21">
        <v>10</v>
      </c>
      <c r="B15" s="16" t="s">
        <v>199</v>
      </c>
      <c r="C15" s="5">
        <v>6965.5</v>
      </c>
      <c r="D15" s="5">
        <v>6901.3</v>
      </c>
      <c r="E15" s="5">
        <v>99.078314550283537</v>
      </c>
    </row>
    <row r="16" spans="1:9" ht="18" customHeight="1" x14ac:dyDescent="0.25">
      <c r="A16" s="21">
        <v>11</v>
      </c>
      <c r="B16" s="16" t="s">
        <v>200</v>
      </c>
      <c r="C16" s="6">
        <v>2894</v>
      </c>
      <c r="D16" s="5">
        <v>2996.3</v>
      </c>
      <c r="E16" s="5">
        <v>103.53489979267449</v>
      </c>
    </row>
    <row r="17" spans="1:6" ht="18" customHeight="1" x14ac:dyDescent="0.25">
      <c r="A17" s="21">
        <v>12</v>
      </c>
      <c r="B17" s="16" t="s">
        <v>201</v>
      </c>
      <c r="C17" s="6">
        <v>4239</v>
      </c>
      <c r="D17" s="5">
        <v>3694.8999999999996</v>
      </c>
      <c r="E17" s="5">
        <v>87.164425572068865</v>
      </c>
    </row>
    <row r="18" spans="1:6" ht="18" customHeight="1" x14ac:dyDescent="0.25">
      <c r="A18" s="21">
        <v>13</v>
      </c>
      <c r="B18" s="16" t="s">
        <v>202</v>
      </c>
      <c r="C18" s="6">
        <v>9471</v>
      </c>
      <c r="D18" s="5">
        <v>10365.1</v>
      </c>
      <c r="E18" s="5">
        <v>109.44039700137263</v>
      </c>
    </row>
    <row r="19" spans="1:6" ht="18" customHeight="1" x14ac:dyDescent="0.25">
      <c r="A19" s="21">
        <v>14</v>
      </c>
      <c r="B19" s="16" t="s">
        <v>203</v>
      </c>
      <c r="C19" s="6">
        <v>3934</v>
      </c>
      <c r="D19" s="5">
        <v>4095.3</v>
      </c>
      <c r="E19" s="5">
        <v>104.10015251652263</v>
      </c>
    </row>
    <row r="20" spans="1:6" ht="18" customHeight="1" x14ac:dyDescent="0.25">
      <c r="A20" s="21">
        <v>15</v>
      </c>
      <c r="B20" s="16" t="s">
        <v>204</v>
      </c>
      <c r="C20" s="6">
        <v>13698</v>
      </c>
      <c r="D20" s="5">
        <v>12645.3</v>
      </c>
      <c r="E20" s="5">
        <v>92.314936487078398</v>
      </c>
    </row>
    <row r="21" spans="1:6" ht="18" customHeight="1" x14ac:dyDescent="0.25">
      <c r="A21" s="21">
        <v>16</v>
      </c>
      <c r="B21" s="16" t="s">
        <v>205</v>
      </c>
      <c r="C21" s="6">
        <v>7958</v>
      </c>
      <c r="D21" s="5">
        <v>7807</v>
      </c>
      <c r="E21" s="5">
        <v>98.102538326212624</v>
      </c>
    </row>
    <row r="22" spans="1:6" ht="18" customHeight="1" x14ac:dyDescent="0.25">
      <c r="A22" s="21">
        <v>17</v>
      </c>
      <c r="B22" s="16" t="s">
        <v>206</v>
      </c>
      <c r="C22" s="6">
        <v>10547</v>
      </c>
      <c r="D22" s="5">
        <v>10708.7</v>
      </c>
      <c r="E22" s="5">
        <v>101.5331373850384</v>
      </c>
    </row>
    <row r="23" spans="1:6" s="2" customFormat="1" ht="18" customHeight="1" x14ac:dyDescent="0.25">
      <c r="A23" s="21"/>
      <c r="B23" s="25" t="s">
        <v>82</v>
      </c>
      <c r="C23" s="4">
        <f>SUM(C24:C40)</f>
        <v>90965</v>
      </c>
      <c r="D23" s="4">
        <f t="shared" ref="D23" si="1">SUM(D24:D40)</f>
        <v>117460</v>
      </c>
      <c r="E23" s="26">
        <f>+D23/C23*100</f>
        <v>129.12658714890341</v>
      </c>
    </row>
    <row r="24" spans="1:6" ht="18" customHeight="1" x14ac:dyDescent="0.25">
      <c r="A24" s="21">
        <v>1</v>
      </c>
      <c r="B24" s="16" t="s">
        <v>16</v>
      </c>
      <c r="C24" s="5">
        <v>60</v>
      </c>
      <c r="D24" s="5">
        <v>130.6</v>
      </c>
      <c r="E24" s="5">
        <v>217.66666666666669</v>
      </c>
      <c r="F24" s="2"/>
    </row>
    <row r="25" spans="1:6" ht="18" customHeight="1" x14ac:dyDescent="0.25">
      <c r="A25" s="21">
        <v>2</v>
      </c>
      <c r="B25" s="16" t="s">
        <v>17</v>
      </c>
      <c r="C25" s="5">
        <v>0</v>
      </c>
      <c r="D25" s="5">
        <v>0</v>
      </c>
      <c r="E25" s="5">
        <v>0</v>
      </c>
      <c r="F25" s="2"/>
    </row>
    <row r="26" spans="1:6" ht="18" customHeight="1" x14ac:dyDescent="0.25">
      <c r="A26" s="21"/>
      <c r="B26" s="17" t="s">
        <v>15</v>
      </c>
      <c r="C26" s="5"/>
      <c r="D26" s="5"/>
      <c r="E26" s="5"/>
      <c r="F26" s="2"/>
    </row>
    <row r="27" spans="1:6" ht="18" customHeight="1" x14ac:dyDescent="0.25">
      <c r="A27" s="21">
        <v>3</v>
      </c>
      <c r="B27" s="16" t="s">
        <v>1</v>
      </c>
      <c r="C27" s="5">
        <v>2268</v>
      </c>
      <c r="D27" s="5">
        <v>2285</v>
      </c>
      <c r="E27" s="5">
        <v>100.74955908289243</v>
      </c>
      <c r="F27" s="2"/>
    </row>
    <row r="28" spans="1:6" ht="18" customHeight="1" x14ac:dyDescent="0.25">
      <c r="A28" s="21">
        <v>4</v>
      </c>
      <c r="B28" s="16" t="s">
        <v>2</v>
      </c>
      <c r="C28" s="5">
        <v>2548</v>
      </c>
      <c r="D28" s="5">
        <v>4341.2</v>
      </c>
      <c r="E28" s="5">
        <v>170.37676609105179</v>
      </c>
      <c r="F28" s="2"/>
    </row>
    <row r="29" spans="1:6" ht="18" customHeight="1" x14ac:dyDescent="0.25">
      <c r="A29" s="21">
        <v>5</v>
      </c>
      <c r="B29" s="16" t="s">
        <v>3</v>
      </c>
      <c r="C29" s="5">
        <v>5117</v>
      </c>
      <c r="D29" s="5">
        <v>3940</v>
      </c>
      <c r="E29" s="5">
        <v>76.99824115692789</v>
      </c>
      <c r="F29" s="2"/>
    </row>
    <row r="30" spans="1:6" ht="18" customHeight="1" x14ac:dyDescent="0.25">
      <c r="A30" s="21">
        <v>6</v>
      </c>
      <c r="B30" s="16" t="s">
        <v>4</v>
      </c>
      <c r="C30" s="5">
        <v>5994</v>
      </c>
      <c r="D30" s="5">
        <v>5067.7</v>
      </c>
      <c r="E30" s="5">
        <v>84.546212879546218</v>
      </c>
      <c r="F30" s="2"/>
    </row>
    <row r="31" spans="1:6" ht="18" customHeight="1" x14ac:dyDescent="0.25">
      <c r="A31" s="21">
        <v>7</v>
      </c>
      <c r="B31" s="16" t="s">
        <v>5</v>
      </c>
      <c r="C31" s="5">
        <v>1231</v>
      </c>
      <c r="D31" s="5">
        <v>1024</v>
      </c>
      <c r="E31" s="5">
        <v>83.184402924451661</v>
      </c>
      <c r="F31" s="2"/>
    </row>
    <row r="32" spans="1:6" ht="18" customHeight="1" x14ac:dyDescent="0.25">
      <c r="A32" s="21">
        <v>8</v>
      </c>
      <c r="B32" s="16" t="s">
        <v>6</v>
      </c>
      <c r="C32" s="5">
        <v>7212</v>
      </c>
      <c r="D32" s="5">
        <v>7563</v>
      </c>
      <c r="E32" s="5">
        <v>104.86688851913478</v>
      </c>
      <c r="F32" s="2"/>
    </row>
    <row r="33" spans="1:6" ht="18" customHeight="1" x14ac:dyDescent="0.25">
      <c r="A33" s="21">
        <v>9</v>
      </c>
      <c r="B33" s="16" t="s">
        <v>7</v>
      </c>
      <c r="C33" s="5">
        <v>1504</v>
      </c>
      <c r="D33" s="5">
        <v>1519</v>
      </c>
      <c r="E33" s="5">
        <v>100.99734042553192</v>
      </c>
      <c r="F33" s="2"/>
    </row>
    <row r="34" spans="1:6" ht="18" customHeight="1" x14ac:dyDescent="0.25">
      <c r="A34" s="21">
        <v>10</v>
      </c>
      <c r="B34" s="16" t="s">
        <v>8</v>
      </c>
      <c r="C34" s="5">
        <v>22893</v>
      </c>
      <c r="D34" s="5">
        <v>24329.7</v>
      </c>
      <c r="E34" s="5">
        <v>106.27571746822173</v>
      </c>
      <c r="F34" s="2"/>
    </row>
    <row r="35" spans="1:6" ht="18" customHeight="1" x14ac:dyDescent="0.25">
      <c r="A35" s="21">
        <v>11</v>
      </c>
      <c r="B35" s="16" t="s">
        <v>9</v>
      </c>
      <c r="C35" s="5">
        <v>3348</v>
      </c>
      <c r="D35" s="5">
        <v>3378</v>
      </c>
      <c r="E35" s="5">
        <v>100.89605734767024</v>
      </c>
      <c r="F35" s="2"/>
    </row>
    <row r="36" spans="1:6" ht="18" customHeight="1" x14ac:dyDescent="0.25">
      <c r="A36" s="21">
        <v>12</v>
      </c>
      <c r="B36" s="16" t="s">
        <v>10</v>
      </c>
      <c r="C36" s="5">
        <v>11543</v>
      </c>
      <c r="D36" s="5">
        <v>12781.2</v>
      </c>
      <c r="E36" s="5">
        <v>110.72684744000694</v>
      </c>
      <c r="F36" s="2"/>
    </row>
    <row r="37" spans="1:6" ht="18" customHeight="1" x14ac:dyDescent="0.25">
      <c r="A37" s="21">
        <v>13</v>
      </c>
      <c r="B37" s="16" t="s">
        <v>11</v>
      </c>
      <c r="C37" s="5">
        <v>6422</v>
      </c>
      <c r="D37" s="5">
        <v>6503.6</v>
      </c>
      <c r="E37" s="5">
        <v>101.27063220180629</v>
      </c>
      <c r="F37" s="2"/>
    </row>
    <row r="38" spans="1:6" ht="18" customHeight="1" x14ac:dyDescent="0.25">
      <c r="A38" s="21">
        <v>14</v>
      </c>
      <c r="B38" s="16" t="s">
        <v>12</v>
      </c>
      <c r="C38" s="5">
        <v>13146</v>
      </c>
      <c r="D38" s="5">
        <v>23377</v>
      </c>
      <c r="E38" s="5">
        <v>177.82595466301535</v>
      </c>
      <c r="F38" s="2"/>
    </row>
    <row r="39" spans="1:6" ht="18" customHeight="1" x14ac:dyDescent="0.25">
      <c r="A39" s="21">
        <v>15</v>
      </c>
      <c r="B39" s="16" t="s">
        <v>13</v>
      </c>
      <c r="C39" s="5">
        <v>6075</v>
      </c>
      <c r="D39" s="5">
        <v>19542</v>
      </c>
      <c r="E39" s="5">
        <v>321.67901234567904</v>
      </c>
      <c r="F39" s="2"/>
    </row>
    <row r="40" spans="1:6" ht="18" customHeight="1" x14ac:dyDescent="0.25">
      <c r="A40" s="21">
        <v>16</v>
      </c>
      <c r="B40" s="16" t="s">
        <v>14</v>
      </c>
      <c r="C40" s="5">
        <v>1604</v>
      </c>
      <c r="D40" s="5">
        <v>1678</v>
      </c>
      <c r="E40" s="5">
        <v>104.6134663341646</v>
      </c>
      <c r="F40" s="2"/>
    </row>
    <row r="41" spans="1:6" s="2" customFormat="1" ht="18" customHeight="1" x14ac:dyDescent="0.25">
      <c r="A41" s="21"/>
      <c r="B41" s="25" t="s">
        <v>83</v>
      </c>
      <c r="C41" s="4">
        <f>SUM(C42:C55)</f>
        <v>118084</v>
      </c>
      <c r="D41" s="4">
        <f t="shared" ref="D41" si="2">SUM(D42:D55)</f>
        <v>122817</v>
      </c>
      <c r="E41" s="26">
        <f>+D41/C41*100</f>
        <v>104.00816368009214</v>
      </c>
    </row>
    <row r="42" spans="1:6" ht="18" customHeight="1" x14ac:dyDescent="0.25">
      <c r="A42" s="21">
        <v>1</v>
      </c>
      <c r="B42" s="16" t="s">
        <v>29</v>
      </c>
      <c r="C42" s="5">
        <v>248</v>
      </c>
      <c r="D42" s="5">
        <v>363.7</v>
      </c>
      <c r="E42" s="5">
        <v>146.65322580645162</v>
      </c>
      <c r="F42" s="2"/>
    </row>
    <row r="43" spans="1:6" ht="18" customHeight="1" x14ac:dyDescent="0.25">
      <c r="A43" s="21">
        <v>2</v>
      </c>
      <c r="B43" s="16" t="s">
        <v>30</v>
      </c>
      <c r="C43" s="5">
        <v>0</v>
      </c>
      <c r="D43" s="5">
        <v>0</v>
      </c>
      <c r="E43" s="5">
        <v>0</v>
      </c>
      <c r="F43" s="2"/>
    </row>
    <row r="44" spans="1:6" ht="18" customHeight="1" x14ac:dyDescent="0.25">
      <c r="A44" s="21"/>
      <c r="B44" s="17" t="s">
        <v>15</v>
      </c>
      <c r="C44" s="5"/>
      <c r="D44" s="5"/>
      <c r="E44" s="5"/>
    </row>
    <row r="45" spans="1:6" ht="18" customHeight="1" x14ac:dyDescent="0.25">
      <c r="A45" s="21">
        <v>3</v>
      </c>
      <c r="B45" s="16" t="s">
        <v>18</v>
      </c>
      <c r="C45" s="5">
        <v>14373</v>
      </c>
      <c r="D45" s="5">
        <v>15024.7</v>
      </c>
      <c r="E45" s="5">
        <v>104.53419606206083</v>
      </c>
    </row>
    <row r="46" spans="1:6" ht="18" customHeight="1" x14ac:dyDescent="0.25">
      <c r="A46" s="21">
        <v>4</v>
      </c>
      <c r="B46" s="16" t="s">
        <v>19</v>
      </c>
      <c r="C46" s="5">
        <v>12920</v>
      </c>
      <c r="D46" s="5">
        <v>13145.1</v>
      </c>
      <c r="E46" s="5">
        <v>101.74226006191951</v>
      </c>
    </row>
    <row r="47" spans="1:6" ht="18" customHeight="1" x14ac:dyDescent="0.25">
      <c r="A47" s="21">
        <v>5</v>
      </c>
      <c r="B47" s="16" t="s">
        <v>20</v>
      </c>
      <c r="C47" s="5">
        <v>5220</v>
      </c>
      <c r="D47" s="5">
        <v>5545.2</v>
      </c>
      <c r="E47" s="5">
        <v>106.22988505747126</v>
      </c>
    </row>
    <row r="48" spans="1:6" ht="18" customHeight="1" x14ac:dyDescent="0.25">
      <c r="A48" s="21">
        <v>6</v>
      </c>
      <c r="B48" s="16" t="s">
        <v>21</v>
      </c>
      <c r="C48" s="5">
        <v>8734.9</v>
      </c>
      <c r="D48" s="5">
        <v>9730.9</v>
      </c>
      <c r="E48" s="5">
        <v>111.40253465981293</v>
      </c>
    </row>
    <row r="49" spans="1:5" ht="18" customHeight="1" x14ac:dyDescent="0.25">
      <c r="A49" s="21">
        <v>7</v>
      </c>
      <c r="B49" s="16" t="s">
        <v>22</v>
      </c>
      <c r="C49" s="5">
        <v>2057</v>
      </c>
      <c r="D49" s="5">
        <v>2231.9</v>
      </c>
      <c r="E49" s="5">
        <v>108.50267379679144</v>
      </c>
    </row>
    <row r="50" spans="1:5" ht="18" customHeight="1" x14ac:dyDescent="0.25">
      <c r="A50" s="21">
        <v>8</v>
      </c>
      <c r="B50" s="16" t="s">
        <v>23</v>
      </c>
      <c r="C50" s="5">
        <v>12949.2</v>
      </c>
      <c r="D50" s="5">
        <v>13162.4</v>
      </c>
      <c r="E50" s="5">
        <v>101.64643375652548</v>
      </c>
    </row>
    <row r="51" spans="1:5" ht="18" customHeight="1" x14ac:dyDescent="0.25">
      <c r="A51" s="21">
        <v>9</v>
      </c>
      <c r="B51" s="16" t="s">
        <v>24</v>
      </c>
      <c r="C51" s="5">
        <v>14885.2</v>
      </c>
      <c r="D51" s="5">
        <v>15265.9</v>
      </c>
      <c r="E51" s="5">
        <v>102.55757396608712</v>
      </c>
    </row>
    <row r="52" spans="1:5" ht="18" customHeight="1" x14ac:dyDescent="0.25">
      <c r="A52" s="21">
        <v>10</v>
      </c>
      <c r="B52" s="16" t="s">
        <v>25</v>
      </c>
      <c r="C52" s="5">
        <v>17180</v>
      </c>
      <c r="D52" s="5">
        <v>17196.400000000001</v>
      </c>
      <c r="E52" s="5">
        <v>100.0954598370198</v>
      </c>
    </row>
    <row r="53" spans="1:5" ht="18" customHeight="1" x14ac:dyDescent="0.25">
      <c r="A53" s="21">
        <v>11</v>
      </c>
      <c r="B53" s="16" t="s">
        <v>26</v>
      </c>
      <c r="C53" s="5">
        <v>11260.7</v>
      </c>
      <c r="D53" s="5">
        <v>11998.2</v>
      </c>
      <c r="E53" s="5">
        <v>106.54932641842869</v>
      </c>
    </row>
    <row r="54" spans="1:5" ht="18" customHeight="1" x14ac:dyDescent="0.25">
      <c r="A54" s="21">
        <v>12</v>
      </c>
      <c r="B54" s="16" t="s">
        <v>27</v>
      </c>
      <c r="C54" s="5">
        <v>12795</v>
      </c>
      <c r="D54" s="5">
        <v>13200.2</v>
      </c>
      <c r="E54" s="5">
        <v>103.16686205549044</v>
      </c>
    </row>
    <row r="55" spans="1:5" ht="18" customHeight="1" x14ac:dyDescent="0.25">
      <c r="A55" s="21">
        <v>13</v>
      </c>
      <c r="B55" s="16" t="s">
        <v>28</v>
      </c>
      <c r="C55" s="5">
        <v>5461</v>
      </c>
      <c r="D55" s="5">
        <v>5952.4000000000005</v>
      </c>
      <c r="E55" s="5">
        <v>108.99835195019227</v>
      </c>
    </row>
    <row r="56" spans="1:5" s="2" customFormat="1" ht="18" customHeight="1" x14ac:dyDescent="0.25">
      <c r="A56" s="21"/>
      <c r="B56" s="25" t="s">
        <v>84</v>
      </c>
      <c r="C56" s="7">
        <f>SUM(C57:C70)</f>
        <v>171163</v>
      </c>
      <c r="D56" s="7">
        <f>SUM(D57:D70)</f>
        <v>195191</v>
      </c>
      <c r="E56" s="26">
        <f>+D56/C56*100</f>
        <v>114.03808065995571</v>
      </c>
    </row>
    <row r="57" spans="1:5" ht="18" customHeight="1" x14ac:dyDescent="0.25">
      <c r="A57" s="21">
        <v>1</v>
      </c>
      <c r="B57" s="16" t="s">
        <v>43</v>
      </c>
      <c r="C57" s="8">
        <v>630</v>
      </c>
      <c r="D57" s="8">
        <v>608.79999999999995</v>
      </c>
      <c r="E57" s="8">
        <v>96.634920634920633</v>
      </c>
    </row>
    <row r="58" spans="1:5" ht="18" customHeight="1" x14ac:dyDescent="0.25">
      <c r="A58" s="21"/>
      <c r="B58" s="17" t="s">
        <v>15</v>
      </c>
      <c r="C58" s="8"/>
      <c r="D58" s="8"/>
      <c r="E58" s="8"/>
    </row>
    <row r="59" spans="1:5" ht="18" customHeight="1" x14ac:dyDescent="0.25">
      <c r="A59" s="21">
        <v>2</v>
      </c>
      <c r="B59" s="16" t="s">
        <v>31</v>
      </c>
      <c r="C59" s="8">
        <v>18918</v>
      </c>
      <c r="D59" s="8">
        <v>30801</v>
      </c>
      <c r="E59" s="8">
        <v>162.81319378369807</v>
      </c>
    </row>
    <row r="60" spans="1:5" ht="18" customHeight="1" x14ac:dyDescent="0.25">
      <c r="A60" s="21">
        <v>3</v>
      </c>
      <c r="B60" s="16" t="s">
        <v>32</v>
      </c>
      <c r="C60" s="8">
        <v>500</v>
      </c>
      <c r="D60" s="8">
        <v>861.40000000000009</v>
      </c>
      <c r="E60" s="8">
        <v>172.28</v>
      </c>
    </row>
    <row r="61" spans="1:5" ht="18" customHeight="1" x14ac:dyDescent="0.25">
      <c r="A61" s="21">
        <v>4</v>
      </c>
      <c r="B61" s="16" t="s">
        <v>33</v>
      </c>
      <c r="C61" s="8">
        <v>4409</v>
      </c>
      <c r="D61" s="8">
        <v>7305.5</v>
      </c>
      <c r="E61" s="8">
        <v>165.69516897255613</v>
      </c>
    </row>
    <row r="62" spans="1:5" ht="18" customHeight="1" x14ac:dyDescent="0.25">
      <c r="A62" s="21">
        <v>5</v>
      </c>
      <c r="B62" s="16" t="s">
        <v>34</v>
      </c>
      <c r="C62" s="8">
        <v>14493</v>
      </c>
      <c r="D62" s="8">
        <v>14151.4</v>
      </c>
      <c r="E62" s="8">
        <v>97.643000068998816</v>
      </c>
    </row>
    <row r="63" spans="1:5" ht="18" customHeight="1" x14ac:dyDescent="0.25">
      <c r="A63" s="21">
        <v>6</v>
      </c>
      <c r="B63" s="16" t="s">
        <v>35</v>
      </c>
      <c r="C63" s="8">
        <v>23828</v>
      </c>
      <c r="D63" s="8">
        <v>18791.599999999999</v>
      </c>
      <c r="E63" s="8">
        <v>78.863521907000163</v>
      </c>
    </row>
    <row r="64" spans="1:5" ht="18" customHeight="1" x14ac:dyDescent="0.25">
      <c r="A64" s="21">
        <v>7</v>
      </c>
      <c r="B64" s="16" t="s">
        <v>36</v>
      </c>
      <c r="C64" s="8">
        <v>21415</v>
      </c>
      <c r="D64" s="8">
        <v>20446.900000000001</v>
      </c>
      <c r="E64" s="8">
        <v>95.479336913378475</v>
      </c>
    </row>
    <row r="65" spans="1:5" ht="18" customHeight="1" x14ac:dyDescent="0.25">
      <c r="A65" s="21">
        <v>8</v>
      </c>
      <c r="B65" s="16" t="s">
        <v>37</v>
      </c>
      <c r="C65" s="8">
        <v>35253</v>
      </c>
      <c r="D65" s="8">
        <v>38016</v>
      </c>
      <c r="E65" s="8">
        <v>107.83763083992852</v>
      </c>
    </row>
    <row r="66" spans="1:5" ht="18" customHeight="1" x14ac:dyDescent="0.25">
      <c r="A66" s="21">
        <v>9</v>
      </c>
      <c r="B66" s="16" t="s">
        <v>38</v>
      </c>
      <c r="C66" s="8">
        <v>19918</v>
      </c>
      <c r="D66" s="8">
        <v>24047.3</v>
      </c>
      <c r="E66" s="8">
        <v>120.73149914650065</v>
      </c>
    </row>
    <row r="67" spans="1:5" ht="18" customHeight="1" x14ac:dyDescent="0.25">
      <c r="A67" s="21">
        <v>10</v>
      </c>
      <c r="B67" s="16" t="s">
        <v>39</v>
      </c>
      <c r="C67" s="8">
        <v>10120</v>
      </c>
      <c r="D67" s="8">
        <v>16496.099999999999</v>
      </c>
      <c r="E67" s="8">
        <v>163.00494071146244</v>
      </c>
    </row>
    <row r="68" spans="1:5" ht="18" customHeight="1" x14ac:dyDescent="0.25">
      <c r="A68" s="21">
        <v>11</v>
      </c>
      <c r="B68" s="16" t="s">
        <v>40</v>
      </c>
      <c r="C68" s="8">
        <v>15354</v>
      </c>
      <c r="D68" s="8">
        <v>14017.5</v>
      </c>
      <c r="E68" s="8">
        <v>91.295427901524022</v>
      </c>
    </row>
    <row r="69" spans="1:5" ht="18" customHeight="1" x14ac:dyDescent="0.25">
      <c r="A69" s="21">
        <v>12</v>
      </c>
      <c r="B69" s="16" t="s">
        <v>41</v>
      </c>
      <c r="C69" s="8">
        <v>3992</v>
      </c>
      <c r="D69" s="8">
        <v>7698.4</v>
      </c>
      <c r="E69" s="8">
        <v>192.84569138276552</v>
      </c>
    </row>
    <row r="70" spans="1:5" ht="18" customHeight="1" x14ac:dyDescent="0.25">
      <c r="A70" s="21">
        <v>13</v>
      </c>
      <c r="B70" s="16" t="s">
        <v>42</v>
      </c>
      <c r="C70" s="8">
        <v>2333</v>
      </c>
      <c r="D70" s="8">
        <v>1949.1</v>
      </c>
      <c r="E70" s="8">
        <v>83.544792113159019</v>
      </c>
    </row>
    <row r="71" spans="1:5" s="2" customFormat="1" ht="18" customHeight="1" x14ac:dyDescent="0.25">
      <c r="A71" s="21"/>
      <c r="B71" s="25" t="s">
        <v>85</v>
      </c>
      <c r="C71" s="7">
        <f>SUM(C72:C88)</f>
        <v>157925</v>
      </c>
      <c r="D71" s="7">
        <f>SUM(D72:D88)</f>
        <v>159023.99999999997</v>
      </c>
      <c r="E71" s="26">
        <f>+D71/C71*100</f>
        <v>100.69589995250909</v>
      </c>
    </row>
    <row r="72" spans="1:5" ht="18" customHeight="1" x14ac:dyDescent="0.25">
      <c r="A72" s="21">
        <v>1</v>
      </c>
      <c r="B72" s="16" t="s">
        <v>57</v>
      </c>
      <c r="C72" s="8">
        <v>0</v>
      </c>
      <c r="D72" s="8">
        <v>62</v>
      </c>
      <c r="E72" s="8">
        <v>0</v>
      </c>
    </row>
    <row r="73" spans="1:5" ht="18" customHeight="1" x14ac:dyDescent="0.25">
      <c r="A73" s="21">
        <v>2</v>
      </c>
      <c r="B73" s="16" t="s">
        <v>58</v>
      </c>
      <c r="C73" s="8">
        <v>156</v>
      </c>
      <c r="D73" s="8">
        <v>158</v>
      </c>
      <c r="E73" s="8">
        <v>101.28205128205127</v>
      </c>
    </row>
    <row r="74" spans="1:5" ht="18" customHeight="1" x14ac:dyDescent="0.25">
      <c r="A74" s="21"/>
      <c r="B74" s="17" t="s">
        <v>15</v>
      </c>
      <c r="C74" s="8"/>
      <c r="D74" s="8"/>
      <c r="E74" s="8"/>
    </row>
    <row r="75" spans="1:5" ht="18" customHeight="1" x14ac:dyDescent="0.25">
      <c r="A75" s="21">
        <v>3</v>
      </c>
      <c r="B75" s="16" t="s">
        <v>44</v>
      </c>
      <c r="C75" s="8">
        <v>7256</v>
      </c>
      <c r="D75" s="8">
        <v>7804.5</v>
      </c>
      <c r="E75" s="8">
        <v>107.55926130099229</v>
      </c>
    </row>
    <row r="76" spans="1:5" ht="18" customHeight="1" x14ac:dyDescent="0.25">
      <c r="A76" s="21">
        <v>4</v>
      </c>
      <c r="B76" s="16" t="s">
        <v>45</v>
      </c>
      <c r="C76" s="8">
        <v>1031</v>
      </c>
      <c r="D76" s="8">
        <v>1048</v>
      </c>
      <c r="E76" s="8">
        <v>101.64888457807952</v>
      </c>
    </row>
    <row r="77" spans="1:5" ht="18" customHeight="1" x14ac:dyDescent="0.25">
      <c r="A77" s="21">
        <v>5</v>
      </c>
      <c r="B77" s="16" t="s">
        <v>46</v>
      </c>
      <c r="C77" s="8">
        <v>10853</v>
      </c>
      <c r="D77" s="8">
        <v>13487.099999999999</v>
      </c>
      <c r="E77" s="8">
        <v>124.27070855984519</v>
      </c>
    </row>
    <row r="78" spans="1:5" ht="18" customHeight="1" x14ac:dyDescent="0.25">
      <c r="A78" s="21">
        <v>6</v>
      </c>
      <c r="B78" s="16" t="s">
        <v>47</v>
      </c>
      <c r="C78" s="8">
        <v>15650</v>
      </c>
      <c r="D78" s="8">
        <v>17179</v>
      </c>
      <c r="E78" s="8">
        <v>109.76996805111821</v>
      </c>
    </row>
    <row r="79" spans="1:5" ht="18" customHeight="1" x14ac:dyDescent="0.25">
      <c r="A79" s="21">
        <v>7</v>
      </c>
      <c r="B79" s="16" t="s">
        <v>48</v>
      </c>
      <c r="C79" s="8">
        <v>12584</v>
      </c>
      <c r="D79" s="8">
        <v>19717.5</v>
      </c>
      <c r="E79" s="8">
        <v>156.68706293706293</v>
      </c>
    </row>
    <row r="80" spans="1:5" ht="18" customHeight="1" x14ac:dyDescent="0.25">
      <c r="A80" s="21">
        <v>8</v>
      </c>
      <c r="B80" s="16" t="s">
        <v>49</v>
      </c>
      <c r="C80" s="8">
        <v>5215</v>
      </c>
      <c r="D80" s="8">
        <v>5518.5</v>
      </c>
      <c r="E80" s="8">
        <v>105.81975071907959</v>
      </c>
    </row>
    <row r="81" spans="1:8" ht="18" customHeight="1" x14ac:dyDescent="0.25">
      <c r="A81" s="21">
        <v>9</v>
      </c>
      <c r="B81" s="16" t="s">
        <v>50</v>
      </c>
      <c r="C81" s="8">
        <v>10401</v>
      </c>
      <c r="D81" s="8">
        <v>7496.4</v>
      </c>
      <c r="E81" s="8">
        <v>72.073839053937121</v>
      </c>
    </row>
    <row r="82" spans="1:8" ht="18" customHeight="1" x14ac:dyDescent="0.25">
      <c r="A82" s="21">
        <v>10</v>
      </c>
      <c r="B82" s="16" t="s">
        <v>51</v>
      </c>
      <c r="C82" s="8">
        <v>4396</v>
      </c>
      <c r="D82" s="8">
        <v>5582.4</v>
      </c>
      <c r="E82" s="8">
        <v>126.98817106460419</v>
      </c>
    </row>
    <row r="83" spans="1:8" ht="18" customHeight="1" x14ac:dyDescent="0.25">
      <c r="A83" s="21">
        <v>11</v>
      </c>
      <c r="B83" s="16" t="s">
        <v>52</v>
      </c>
      <c r="C83" s="8">
        <v>26801</v>
      </c>
      <c r="D83" s="8">
        <v>16388.900000000001</v>
      </c>
      <c r="E83" s="8">
        <v>61.150330211559279</v>
      </c>
    </row>
    <row r="84" spans="1:8" ht="18" customHeight="1" x14ac:dyDescent="0.25">
      <c r="A84" s="21">
        <v>12</v>
      </c>
      <c r="B84" s="16" t="s">
        <v>53</v>
      </c>
      <c r="C84" s="8">
        <v>17833</v>
      </c>
      <c r="D84" s="8">
        <v>13688.7</v>
      </c>
      <c r="E84" s="8">
        <v>76.760500196265355</v>
      </c>
    </row>
    <row r="85" spans="1:8" ht="18" customHeight="1" x14ac:dyDescent="0.25">
      <c r="A85" s="21">
        <v>13</v>
      </c>
      <c r="B85" s="16" t="s">
        <v>210</v>
      </c>
      <c r="C85" s="8">
        <v>7895</v>
      </c>
      <c r="D85" s="8">
        <v>11151.7</v>
      </c>
      <c r="E85" s="8">
        <v>141.25015832805573</v>
      </c>
    </row>
    <row r="86" spans="1:8" ht="18" customHeight="1" x14ac:dyDescent="0.25">
      <c r="A86" s="21">
        <v>14</v>
      </c>
      <c r="B86" s="16" t="s">
        <v>54</v>
      </c>
      <c r="C86" s="8">
        <v>17587</v>
      </c>
      <c r="D86" s="8">
        <v>21060.400000000001</v>
      </c>
      <c r="E86" s="8">
        <v>119.74981520441237</v>
      </c>
    </row>
    <row r="87" spans="1:8" ht="18" customHeight="1" x14ac:dyDescent="0.25">
      <c r="A87" s="21">
        <v>15</v>
      </c>
      <c r="B87" s="16" t="s">
        <v>55</v>
      </c>
      <c r="C87" s="8">
        <v>1764</v>
      </c>
      <c r="D87" s="8">
        <v>2079.5</v>
      </c>
      <c r="E87" s="8">
        <v>117.88548752834467</v>
      </c>
      <c r="H87" s="9"/>
    </row>
    <row r="88" spans="1:8" ht="18" customHeight="1" x14ac:dyDescent="0.25">
      <c r="A88" s="21">
        <v>16</v>
      </c>
      <c r="B88" s="16" t="s">
        <v>56</v>
      </c>
      <c r="C88" s="8">
        <v>18503</v>
      </c>
      <c r="D88" s="8">
        <v>16601.399999999998</v>
      </c>
      <c r="E88" s="8">
        <v>89.722747662541195</v>
      </c>
      <c r="H88" s="9"/>
    </row>
    <row r="89" spans="1:8" s="2" customFormat="1" ht="18" customHeight="1" x14ac:dyDescent="0.25">
      <c r="A89" s="21"/>
      <c r="B89" s="25" t="s">
        <v>86</v>
      </c>
      <c r="C89" s="7">
        <f>SUM(C90:C101)</f>
        <v>56497</v>
      </c>
      <c r="D89" s="7">
        <f t="shared" ref="D89" si="3">SUM(D90:D101)</f>
        <v>60143</v>
      </c>
      <c r="E89" s="26">
        <f>+D89/C89*100</f>
        <v>106.45344000566401</v>
      </c>
    </row>
    <row r="90" spans="1:8" ht="18" customHeight="1" x14ac:dyDescent="0.25">
      <c r="A90" s="21">
        <v>1</v>
      </c>
      <c r="B90" s="16" t="s">
        <v>67</v>
      </c>
      <c r="C90" s="8">
        <v>12</v>
      </c>
      <c r="D90" s="8">
        <v>50</v>
      </c>
      <c r="E90" s="8">
        <v>416.66666666666669</v>
      </c>
    </row>
    <row r="91" spans="1:8" ht="18" customHeight="1" x14ac:dyDescent="0.25">
      <c r="A91" s="21">
        <v>2</v>
      </c>
      <c r="B91" s="16" t="s">
        <v>68</v>
      </c>
      <c r="C91" s="8">
        <v>0</v>
      </c>
      <c r="D91" s="8">
        <v>0</v>
      </c>
      <c r="E91" s="8">
        <v>0</v>
      </c>
    </row>
    <row r="92" spans="1:8" ht="18" customHeight="1" x14ac:dyDescent="0.25">
      <c r="A92" s="21">
        <v>3</v>
      </c>
      <c r="B92" s="16" t="s">
        <v>69</v>
      </c>
      <c r="C92" s="8">
        <v>85</v>
      </c>
      <c r="D92" s="8">
        <v>60</v>
      </c>
      <c r="E92" s="8">
        <v>70.588235294117652</v>
      </c>
    </row>
    <row r="93" spans="1:8" ht="18" customHeight="1" x14ac:dyDescent="0.25">
      <c r="A93" s="21"/>
      <c r="B93" s="17" t="s">
        <v>15</v>
      </c>
      <c r="C93" s="8"/>
      <c r="D93" s="8"/>
      <c r="E93" s="8"/>
    </row>
    <row r="94" spans="1:8" ht="18" customHeight="1" x14ac:dyDescent="0.25">
      <c r="A94" s="21">
        <v>4</v>
      </c>
      <c r="B94" s="16" t="s">
        <v>59</v>
      </c>
      <c r="C94" s="8">
        <v>1514</v>
      </c>
      <c r="D94" s="8">
        <v>1908.1000000000001</v>
      </c>
      <c r="E94" s="8">
        <v>126.03038309114929</v>
      </c>
    </row>
    <row r="95" spans="1:8" ht="18" customHeight="1" x14ac:dyDescent="0.25">
      <c r="A95" s="21">
        <v>5</v>
      </c>
      <c r="B95" s="16" t="s">
        <v>60</v>
      </c>
      <c r="C95" s="8">
        <v>16071</v>
      </c>
      <c r="D95" s="8">
        <v>17309.7</v>
      </c>
      <c r="E95" s="8">
        <v>107.70767220459211</v>
      </c>
    </row>
    <row r="96" spans="1:8" ht="18" customHeight="1" x14ac:dyDescent="0.25">
      <c r="A96" s="21">
        <v>6</v>
      </c>
      <c r="B96" s="16" t="s">
        <v>61</v>
      </c>
      <c r="C96" s="8">
        <v>8903</v>
      </c>
      <c r="D96" s="8">
        <v>9038.4</v>
      </c>
      <c r="E96" s="8">
        <v>101.52083567336851</v>
      </c>
    </row>
    <row r="97" spans="1:5" ht="18" customHeight="1" x14ac:dyDescent="0.25">
      <c r="A97" s="21">
        <v>7</v>
      </c>
      <c r="B97" s="16" t="s">
        <v>62</v>
      </c>
      <c r="C97" s="8">
        <v>6250</v>
      </c>
      <c r="D97" s="8">
        <v>6336.8</v>
      </c>
      <c r="E97" s="8">
        <v>101.38880000000002</v>
      </c>
    </row>
    <row r="98" spans="1:5" ht="18" customHeight="1" x14ac:dyDescent="0.25">
      <c r="A98" s="21">
        <v>8</v>
      </c>
      <c r="B98" s="16" t="s">
        <v>63</v>
      </c>
      <c r="C98" s="8">
        <v>6187</v>
      </c>
      <c r="D98" s="8">
        <v>7540</v>
      </c>
      <c r="E98" s="8">
        <v>121.86843381283336</v>
      </c>
    </row>
    <row r="99" spans="1:5" ht="18" customHeight="1" x14ac:dyDescent="0.25">
      <c r="A99" s="21">
        <v>9</v>
      </c>
      <c r="B99" s="16" t="s">
        <v>64</v>
      </c>
      <c r="C99" s="8">
        <v>0</v>
      </c>
      <c r="D99" s="8">
        <v>0</v>
      </c>
      <c r="E99" s="8">
        <v>0</v>
      </c>
    </row>
    <row r="100" spans="1:5" ht="18" customHeight="1" x14ac:dyDescent="0.25">
      <c r="A100" s="21">
        <v>10</v>
      </c>
      <c r="B100" s="16" t="s">
        <v>65</v>
      </c>
      <c r="C100" s="8">
        <v>0</v>
      </c>
      <c r="D100" s="8">
        <v>0</v>
      </c>
      <c r="E100" s="8">
        <v>0</v>
      </c>
    </row>
    <row r="101" spans="1:5" ht="18" customHeight="1" x14ac:dyDescent="0.25">
      <c r="A101" s="21">
        <v>11</v>
      </c>
      <c r="B101" s="16" t="s">
        <v>66</v>
      </c>
      <c r="C101" s="8">
        <v>17475</v>
      </c>
      <c r="D101" s="8">
        <v>17900</v>
      </c>
      <c r="E101" s="8">
        <v>102.43204577968525</v>
      </c>
    </row>
    <row r="102" spans="1:5" s="2" customFormat="1" ht="18" customHeight="1" x14ac:dyDescent="0.25">
      <c r="A102" s="21"/>
      <c r="B102" s="25" t="s">
        <v>87</v>
      </c>
      <c r="C102" s="7">
        <f>SUM(C103:C115)</f>
        <v>57181</v>
      </c>
      <c r="D102" s="7">
        <f t="shared" ref="D102" si="4">SUM(D103:D115)</f>
        <v>65255</v>
      </c>
      <c r="E102" s="26">
        <f>+D102/C102*100</f>
        <v>114.12007485003758</v>
      </c>
    </row>
    <row r="103" spans="1:5" ht="18" customHeight="1" x14ac:dyDescent="0.25">
      <c r="A103" s="21">
        <v>1</v>
      </c>
      <c r="B103" s="12" t="s">
        <v>81</v>
      </c>
      <c r="C103" s="8">
        <v>76</v>
      </c>
      <c r="D103" s="8">
        <v>142.9</v>
      </c>
      <c r="E103" s="8">
        <v>188.0263157894737</v>
      </c>
    </row>
    <row r="104" spans="1:5" ht="18" customHeight="1" x14ac:dyDescent="0.25">
      <c r="A104" s="21"/>
      <c r="B104" s="17" t="s">
        <v>15</v>
      </c>
      <c r="C104" s="8"/>
      <c r="D104" s="8"/>
      <c r="E104" s="8"/>
    </row>
    <row r="105" spans="1:5" ht="18" customHeight="1" x14ac:dyDescent="0.25">
      <c r="A105" s="21">
        <v>2</v>
      </c>
      <c r="B105" s="16" t="s">
        <v>70</v>
      </c>
      <c r="C105" s="8">
        <v>13440</v>
      </c>
      <c r="D105" s="8">
        <v>13901.1</v>
      </c>
      <c r="E105" s="8">
        <v>103.43080357142857</v>
      </c>
    </row>
    <row r="106" spans="1:5" ht="18" customHeight="1" x14ac:dyDescent="0.25">
      <c r="A106" s="21">
        <v>3</v>
      </c>
      <c r="B106" s="16" t="s">
        <v>71</v>
      </c>
      <c r="C106" s="8">
        <v>1411</v>
      </c>
      <c r="D106" s="8">
        <v>1448.8999999999999</v>
      </c>
      <c r="E106" s="8">
        <v>102.68603827072997</v>
      </c>
    </row>
    <row r="107" spans="1:5" ht="18" customHeight="1" x14ac:dyDescent="0.25">
      <c r="A107" s="21">
        <v>4</v>
      </c>
      <c r="B107" s="16" t="s">
        <v>72</v>
      </c>
      <c r="C107" s="8">
        <v>2565</v>
      </c>
      <c r="D107" s="8">
        <v>3119.3</v>
      </c>
      <c r="E107" s="8">
        <v>121.61013645224172</v>
      </c>
    </row>
    <row r="108" spans="1:5" ht="18" customHeight="1" x14ac:dyDescent="0.25">
      <c r="A108" s="21">
        <v>5</v>
      </c>
      <c r="B108" s="16" t="s">
        <v>73</v>
      </c>
      <c r="C108" s="8">
        <v>7543</v>
      </c>
      <c r="D108" s="8">
        <v>9267.7999999999993</v>
      </c>
      <c r="E108" s="8">
        <v>122.8662335940607</v>
      </c>
    </row>
    <row r="109" spans="1:5" ht="18" customHeight="1" x14ac:dyDescent="0.25">
      <c r="A109" s="21">
        <v>6</v>
      </c>
      <c r="B109" s="16" t="s">
        <v>74</v>
      </c>
      <c r="C109" s="8">
        <v>5586</v>
      </c>
      <c r="D109" s="8">
        <v>5913.1</v>
      </c>
      <c r="E109" s="8">
        <v>105.85571070533477</v>
      </c>
    </row>
    <row r="110" spans="1:5" ht="18" customHeight="1" x14ac:dyDescent="0.25">
      <c r="A110" s="21">
        <v>7</v>
      </c>
      <c r="B110" s="16" t="s">
        <v>75</v>
      </c>
      <c r="C110" s="8">
        <v>2190</v>
      </c>
      <c r="D110" s="8">
        <v>2342</v>
      </c>
      <c r="E110" s="8">
        <v>106.9406392694064</v>
      </c>
    </row>
    <row r="111" spans="1:5" ht="18" customHeight="1" x14ac:dyDescent="0.25">
      <c r="A111" s="21">
        <v>8</v>
      </c>
      <c r="B111" s="16" t="s">
        <v>76</v>
      </c>
      <c r="C111" s="8">
        <v>3134</v>
      </c>
      <c r="D111" s="8">
        <v>4655.1000000000004</v>
      </c>
      <c r="E111" s="8">
        <v>148.53541799617105</v>
      </c>
    </row>
    <row r="112" spans="1:5" ht="18" customHeight="1" x14ac:dyDescent="0.25">
      <c r="A112" s="21">
        <v>9</v>
      </c>
      <c r="B112" s="16" t="s">
        <v>77</v>
      </c>
      <c r="C112" s="8">
        <v>6434</v>
      </c>
      <c r="D112" s="8">
        <v>8855.7999999999993</v>
      </c>
      <c r="E112" s="8">
        <v>137.64065899906743</v>
      </c>
    </row>
    <row r="113" spans="1:7" ht="18" customHeight="1" x14ac:dyDescent="0.25">
      <c r="A113" s="21">
        <v>10</v>
      </c>
      <c r="B113" s="16" t="s">
        <v>78</v>
      </c>
      <c r="C113" s="8">
        <v>7160</v>
      </c>
      <c r="D113" s="8">
        <v>7045</v>
      </c>
      <c r="E113" s="8">
        <v>98.393854748603346</v>
      </c>
    </row>
    <row r="114" spans="1:7" ht="18" customHeight="1" x14ac:dyDescent="0.25">
      <c r="A114" s="21">
        <v>11</v>
      </c>
      <c r="B114" s="16" t="s">
        <v>79</v>
      </c>
      <c r="C114" s="8">
        <v>4761</v>
      </c>
      <c r="D114" s="8">
        <v>5121</v>
      </c>
      <c r="E114" s="8">
        <v>107.56143667296787</v>
      </c>
    </row>
    <row r="115" spans="1:7" ht="18" customHeight="1" x14ac:dyDescent="0.25">
      <c r="A115" s="21">
        <v>12</v>
      </c>
      <c r="B115" s="16" t="s">
        <v>80</v>
      </c>
      <c r="C115" s="8">
        <v>2881</v>
      </c>
      <c r="D115" s="8">
        <v>3443</v>
      </c>
      <c r="E115" s="8">
        <v>119.50711558486637</v>
      </c>
    </row>
    <row r="116" spans="1:7" s="2" customFormat="1" ht="18" customHeight="1" x14ac:dyDescent="0.25">
      <c r="A116" s="21"/>
      <c r="B116" s="25" t="s">
        <v>88</v>
      </c>
      <c r="C116" s="7">
        <f>SUM(C117:C133)</f>
        <v>83386</v>
      </c>
      <c r="D116" s="7">
        <f t="shared" ref="D116" si="5">SUM(D117:D133)</f>
        <v>88489</v>
      </c>
      <c r="E116" s="26">
        <f>+D116/C116*100</f>
        <v>106.11973232916796</v>
      </c>
    </row>
    <row r="117" spans="1:7" ht="18" customHeight="1" x14ac:dyDescent="0.25">
      <c r="A117" s="21">
        <v>1</v>
      </c>
      <c r="B117" s="16" t="s">
        <v>103</v>
      </c>
      <c r="C117" s="8">
        <v>0</v>
      </c>
      <c r="D117" s="8">
        <v>0</v>
      </c>
      <c r="E117" s="8">
        <v>0</v>
      </c>
    </row>
    <row r="118" spans="1:7" ht="18" customHeight="1" x14ac:dyDescent="0.25">
      <c r="A118" s="21">
        <v>2</v>
      </c>
      <c r="B118" s="16" t="s">
        <v>104</v>
      </c>
      <c r="C118" s="8">
        <v>30</v>
      </c>
      <c r="D118" s="8">
        <v>0</v>
      </c>
      <c r="E118" s="8">
        <v>0</v>
      </c>
    </row>
    <row r="119" spans="1:7" ht="18" customHeight="1" x14ac:dyDescent="0.25">
      <c r="A119" s="21"/>
      <c r="B119" s="17" t="s">
        <v>15</v>
      </c>
      <c r="C119" s="8"/>
      <c r="D119" s="8"/>
      <c r="E119" s="8"/>
    </row>
    <row r="120" spans="1:7" ht="18" customHeight="1" x14ac:dyDescent="0.25">
      <c r="A120" s="21">
        <v>3</v>
      </c>
      <c r="B120" s="16" t="s">
        <v>89</v>
      </c>
      <c r="C120" s="8">
        <v>1345</v>
      </c>
      <c r="D120" s="8">
        <v>2512.4</v>
      </c>
      <c r="E120" s="8">
        <v>186.79553903345726</v>
      </c>
      <c r="G120" s="11"/>
    </row>
    <row r="121" spans="1:7" ht="18" customHeight="1" x14ac:dyDescent="0.25">
      <c r="A121" s="21">
        <v>4</v>
      </c>
      <c r="B121" s="16" t="s">
        <v>90</v>
      </c>
      <c r="C121" s="8">
        <v>4171</v>
      </c>
      <c r="D121" s="8">
        <v>3987.5</v>
      </c>
      <c r="E121" s="8">
        <v>95.600575401582361</v>
      </c>
      <c r="G121" s="11"/>
    </row>
    <row r="122" spans="1:7" ht="18" customHeight="1" x14ac:dyDescent="0.25">
      <c r="A122" s="21">
        <v>5</v>
      </c>
      <c r="B122" s="16" t="s">
        <v>91</v>
      </c>
      <c r="C122" s="8">
        <v>1335</v>
      </c>
      <c r="D122" s="8">
        <v>5758.5</v>
      </c>
      <c r="E122" s="8">
        <v>431.34831460674155</v>
      </c>
      <c r="G122" s="11"/>
    </row>
    <row r="123" spans="1:7" ht="18" customHeight="1" x14ac:dyDescent="0.25">
      <c r="A123" s="21">
        <v>6</v>
      </c>
      <c r="B123" s="16" t="s">
        <v>92</v>
      </c>
      <c r="C123" s="8">
        <v>10291.9</v>
      </c>
      <c r="D123" s="8">
        <v>9451</v>
      </c>
      <c r="E123" s="8">
        <v>91.829496983064345</v>
      </c>
      <c r="G123" s="11"/>
    </row>
    <row r="124" spans="1:7" ht="18" customHeight="1" x14ac:dyDescent="0.25">
      <c r="A124" s="21">
        <v>7</v>
      </c>
      <c r="B124" s="16" t="s">
        <v>93</v>
      </c>
      <c r="C124" s="8">
        <v>13063.5</v>
      </c>
      <c r="D124" s="8">
        <v>11745.3</v>
      </c>
      <c r="E124" s="8">
        <v>89.909289241015031</v>
      </c>
      <c r="G124" s="11"/>
    </row>
    <row r="125" spans="1:7" ht="18" customHeight="1" x14ac:dyDescent="0.25">
      <c r="A125" s="21">
        <v>8</v>
      </c>
      <c r="B125" s="16" t="s">
        <v>94</v>
      </c>
      <c r="C125" s="8">
        <v>1910</v>
      </c>
      <c r="D125" s="8">
        <v>2026</v>
      </c>
      <c r="E125" s="8">
        <v>106.07329842931937</v>
      </c>
      <c r="G125" s="11"/>
    </row>
    <row r="126" spans="1:7" ht="18" customHeight="1" x14ac:dyDescent="0.25">
      <c r="A126" s="21">
        <v>9</v>
      </c>
      <c r="B126" s="16" t="s">
        <v>95</v>
      </c>
      <c r="C126" s="8">
        <v>8961.5</v>
      </c>
      <c r="D126" s="8">
        <v>6962.4</v>
      </c>
      <c r="E126" s="8">
        <v>77.692350610946832</v>
      </c>
      <c r="G126" s="11"/>
    </row>
    <row r="127" spans="1:7" ht="18" customHeight="1" x14ac:dyDescent="0.25">
      <c r="A127" s="21">
        <v>10</v>
      </c>
      <c r="B127" s="16" t="s">
        <v>96</v>
      </c>
      <c r="C127" s="8">
        <v>29789.5</v>
      </c>
      <c r="D127" s="8">
        <v>28482</v>
      </c>
      <c r="E127" s="8">
        <v>95.610869601705289</v>
      </c>
      <c r="G127" s="11"/>
    </row>
    <row r="128" spans="1:7" ht="18" customHeight="1" x14ac:dyDescent="0.25">
      <c r="A128" s="21">
        <v>11</v>
      </c>
      <c r="B128" s="16" t="s">
        <v>97</v>
      </c>
      <c r="C128" s="8">
        <v>6670.6</v>
      </c>
      <c r="D128" s="8">
        <v>10600.400000000001</v>
      </c>
      <c r="E128" s="8">
        <v>158.91224177735137</v>
      </c>
      <c r="G128" s="11"/>
    </row>
    <row r="129" spans="1:7" ht="18" customHeight="1" x14ac:dyDescent="0.25">
      <c r="A129" s="21">
        <v>12</v>
      </c>
      <c r="B129" s="16" t="s">
        <v>98</v>
      </c>
      <c r="C129" s="8">
        <v>1918</v>
      </c>
      <c r="D129" s="8">
        <v>1661</v>
      </c>
      <c r="E129" s="8">
        <v>86.600625651720549</v>
      </c>
      <c r="G129" s="11"/>
    </row>
    <row r="130" spans="1:7" ht="18" customHeight="1" x14ac:dyDescent="0.25">
      <c r="A130" s="21">
        <v>13</v>
      </c>
      <c r="B130" s="16" t="s">
        <v>99</v>
      </c>
      <c r="C130" s="8">
        <v>106</v>
      </c>
      <c r="D130" s="8">
        <v>190</v>
      </c>
      <c r="E130" s="8">
        <v>179.24528301886792</v>
      </c>
      <c r="G130" s="11"/>
    </row>
    <row r="131" spans="1:7" ht="18" customHeight="1" x14ac:dyDescent="0.25">
      <c r="A131" s="21">
        <v>14</v>
      </c>
      <c r="B131" s="16" t="s">
        <v>100</v>
      </c>
      <c r="C131" s="8">
        <v>779</v>
      </c>
      <c r="D131" s="8">
        <v>1387.3</v>
      </c>
      <c r="E131" s="8">
        <v>178.0872913992298</v>
      </c>
      <c r="G131" s="11"/>
    </row>
    <row r="132" spans="1:7" ht="18" customHeight="1" x14ac:dyDescent="0.25">
      <c r="A132" s="21">
        <v>15</v>
      </c>
      <c r="B132" s="16" t="s">
        <v>101</v>
      </c>
      <c r="C132" s="8">
        <v>707</v>
      </c>
      <c r="D132" s="8">
        <v>1097</v>
      </c>
      <c r="E132" s="8">
        <v>155.16265912305516</v>
      </c>
      <c r="G132" s="11"/>
    </row>
    <row r="133" spans="1:7" ht="18" customHeight="1" x14ac:dyDescent="0.25">
      <c r="A133" s="21">
        <v>16</v>
      </c>
      <c r="B133" s="16" t="s">
        <v>102</v>
      </c>
      <c r="C133" s="8">
        <v>2308</v>
      </c>
      <c r="D133" s="8">
        <v>2628.2</v>
      </c>
      <c r="E133" s="8">
        <v>113.87348353552859</v>
      </c>
      <c r="G133" s="11"/>
    </row>
    <row r="134" spans="1:7" s="2" customFormat="1" ht="18" customHeight="1" x14ac:dyDescent="0.25">
      <c r="A134" s="21"/>
      <c r="B134" s="25" t="s">
        <v>105</v>
      </c>
      <c r="C134" s="7">
        <f>SUM(C135:C150)</f>
        <v>198045</v>
      </c>
      <c r="D134" s="7">
        <f t="shared" ref="D134" si="6">SUM(D135:D150)</f>
        <v>216635.99999999997</v>
      </c>
      <c r="E134" s="26">
        <f>+D134/C134*100</f>
        <v>109.38726047110504</v>
      </c>
    </row>
    <row r="135" spans="1:7" ht="18" customHeight="1" x14ac:dyDescent="0.25">
      <c r="A135" s="21">
        <v>1</v>
      </c>
      <c r="B135" s="16" t="s">
        <v>120</v>
      </c>
      <c r="C135" s="8">
        <v>43</v>
      </c>
      <c r="D135" s="8">
        <v>15.7</v>
      </c>
      <c r="E135" s="8">
        <v>36.511627906976742</v>
      </c>
    </row>
    <row r="136" spans="1:7" ht="18" customHeight="1" x14ac:dyDescent="0.25">
      <c r="A136" s="21"/>
      <c r="B136" s="17" t="s">
        <v>15</v>
      </c>
      <c r="C136" s="8"/>
      <c r="D136" s="8"/>
      <c r="E136" s="8"/>
    </row>
    <row r="137" spans="1:7" ht="18" customHeight="1" x14ac:dyDescent="0.25">
      <c r="A137" s="21">
        <v>2</v>
      </c>
      <c r="B137" s="16" t="s">
        <v>106</v>
      </c>
      <c r="C137" s="8">
        <v>5509.7</v>
      </c>
      <c r="D137" s="8">
        <v>7751.2</v>
      </c>
      <c r="E137" s="8">
        <v>140.68279579650437</v>
      </c>
    </row>
    <row r="138" spans="1:7" ht="18" customHeight="1" x14ac:dyDescent="0.25">
      <c r="A138" s="21">
        <v>3</v>
      </c>
      <c r="B138" s="16" t="s">
        <v>107</v>
      </c>
      <c r="C138" s="8">
        <v>12203.4</v>
      </c>
      <c r="D138" s="8">
        <v>17681.2</v>
      </c>
      <c r="E138" s="8">
        <v>144.88749037153582</v>
      </c>
    </row>
    <row r="139" spans="1:7" ht="18" customHeight="1" x14ac:dyDescent="0.25">
      <c r="A139" s="21">
        <v>4</v>
      </c>
      <c r="B139" s="16" t="s">
        <v>108</v>
      </c>
      <c r="C139" s="8">
        <v>11239.4</v>
      </c>
      <c r="D139" s="8">
        <v>9708.7999999999993</v>
      </c>
      <c r="E139" s="8">
        <v>86.381835329288037</v>
      </c>
    </row>
    <row r="140" spans="1:7" ht="18" customHeight="1" x14ac:dyDescent="0.25">
      <c r="A140" s="21">
        <v>5</v>
      </c>
      <c r="B140" s="16" t="s">
        <v>109</v>
      </c>
      <c r="C140" s="8">
        <v>2513</v>
      </c>
      <c r="D140" s="8">
        <v>2940.1</v>
      </c>
      <c r="E140" s="8">
        <v>116.99562276163947</v>
      </c>
    </row>
    <row r="141" spans="1:7" ht="18" customHeight="1" x14ac:dyDescent="0.25">
      <c r="A141" s="21">
        <v>6</v>
      </c>
      <c r="B141" s="16" t="s">
        <v>110</v>
      </c>
      <c r="C141" s="8">
        <v>20260.899999999998</v>
      </c>
      <c r="D141" s="8">
        <v>23312.799999999999</v>
      </c>
      <c r="E141" s="8">
        <v>115.06300312424425</v>
      </c>
    </row>
    <row r="142" spans="1:7" ht="18" customHeight="1" x14ac:dyDescent="0.25">
      <c r="A142" s="21">
        <v>7</v>
      </c>
      <c r="B142" s="16" t="s">
        <v>111</v>
      </c>
      <c r="C142" s="8">
        <v>22617.1</v>
      </c>
      <c r="D142" s="8">
        <v>32027.8</v>
      </c>
      <c r="E142" s="8">
        <v>141.60878273518708</v>
      </c>
    </row>
    <row r="143" spans="1:7" ht="18" customHeight="1" x14ac:dyDescent="0.25">
      <c r="A143" s="21">
        <v>8</v>
      </c>
      <c r="B143" s="16" t="s">
        <v>112</v>
      </c>
      <c r="C143" s="8">
        <v>20120.099999999999</v>
      </c>
      <c r="D143" s="8">
        <v>20456</v>
      </c>
      <c r="E143" s="8">
        <v>101.66947480380317</v>
      </c>
    </row>
    <row r="144" spans="1:7" ht="18" customHeight="1" x14ac:dyDescent="0.25">
      <c r="A144" s="21">
        <v>9</v>
      </c>
      <c r="B144" s="16" t="s">
        <v>113</v>
      </c>
      <c r="C144" s="8">
        <v>38644.700000000004</v>
      </c>
      <c r="D144" s="8">
        <v>27049</v>
      </c>
      <c r="E144" s="8">
        <v>69.994074219750686</v>
      </c>
    </row>
    <row r="145" spans="1:5" ht="18" customHeight="1" x14ac:dyDescent="0.25">
      <c r="A145" s="21">
        <v>10</v>
      </c>
      <c r="B145" s="16" t="s">
        <v>114</v>
      </c>
      <c r="C145" s="8">
        <v>11062.3</v>
      </c>
      <c r="D145" s="8">
        <v>12147.3</v>
      </c>
      <c r="E145" s="8">
        <v>109.80808692586533</v>
      </c>
    </row>
    <row r="146" spans="1:5" ht="18" customHeight="1" x14ac:dyDescent="0.25">
      <c r="A146" s="21">
        <v>11</v>
      </c>
      <c r="B146" s="16" t="s">
        <v>115</v>
      </c>
      <c r="C146" s="8">
        <v>1182.5999999999999</v>
      </c>
      <c r="D146" s="8">
        <v>3459.2</v>
      </c>
      <c r="E146" s="8">
        <v>292.50803314730257</v>
      </c>
    </row>
    <row r="147" spans="1:5" ht="18" customHeight="1" x14ac:dyDescent="0.25">
      <c r="A147" s="21">
        <v>12</v>
      </c>
      <c r="B147" s="16" t="s">
        <v>116</v>
      </c>
      <c r="C147" s="8">
        <v>14214.2</v>
      </c>
      <c r="D147" s="8">
        <v>21589.5</v>
      </c>
      <c r="E147" s="8">
        <v>151.88684554881738</v>
      </c>
    </row>
    <row r="148" spans="1:5" ht="18" customHeight="1" x14ac:dyDescent="0.25">
      <c r="A148" s="21">
        <v>13</v>
      </c>
      <c r="B148" s="16" t="s">
        <v>117</v>
      </c>
      <c r="C148" s="8">
        <v>7350.9</v>
      </c>
      <c r="D148" s="8">
        <v>7397</v>
      </c>
      <c r="E148" s="8">
        <v>100.62713409242406</v>
      </c>
    </row>
    <row r="149" spans="1:5" ht="18" customHeight="1" x14ac:dyDescent="0.25">
      <c r="A149" s="21">
        <v>14</v>
      </c>
      <c r="B149" s="16" t="s">
        <v>118</v>
      </c>
      <c r="C149" s="8">
        <v>20098.399999999998</v>
      </c>
      <c r="D149" s="8">
        <v>20108</v>
      </c>
      <c r="E149" s="8">
        <v>100.04776499621862</v>
      </c>
    </row>
    <row r="150" spans="1:5" ht="18" customHeight="1" x14ac:dyDescent="0.25">
      <c r="A150" s="21">
        <v>15</v>
      </c>
      <c r="B150" s="16" t="s">
        <v>119</v>
      </c>
      <c r="C150" s="8">
        <v>10985.3</v>
      </c>
      <c r="D150" s="8">
        <v>10992.4</v>
      </c>
      <c r="E150" s="8">
        <v>100.0646318261677</v>
      </c>
    </row>
    <row r="151" spans="1:5" s="2" customFormat="1" ht="18" customHeight="1" x14ac:dyDescent="0.25">
      <c r="A151" s="21"/>
      <c r="B151" s="25" t="s">
        <v>132</v>
      </c>
      <c r="C151" s="7">
        <f>SUM(C152:C163)</f>
        <v>190284</v>
      </c>
      <c r="D151" s="7">
        <f t="shared" ref="D151" si="7">SUM(D152:D163)</f>
        <v>190764</v>
      </c>
      <c r="E151" s="26">
        <f>+D151/C151*100</f>
        <v>100.25225452481554</v>
      </c>
    </row>
    <row r="152" spans="1:5" ht="18" customHeight="1" x14ac:dyDescent="0.25">
      <c r="A152" s="21">
        <v>1</v>
      </c>
      <c r="B152" s="18" t="s">
        <v>129</v>
      </c>
      <c r="C152" s="8">
        <v>2390</v>
      </c>
      <c r="D152" s="8">
        <v>2401.6999999999998</v>
      </c>
      <c r="E152" s="8">
        <v>100.48953974895396</v>
      </c>
    </row>
    <row r="153" spans="1:5" ht="18" customHeight="1" x14ac:dyDescent="0.25">
      <c r="A153" s="21">
        <v>2</v>
      </c>
      <c r="B153" s="18" t="s">
        <v>130</v>
      </c>
      <c r="C153" s="8">
        <v>0</v>
      </c>
      <c r="D153" s="8">
        <v>0</v>
      </c>
      <c r="E153" s="8">
        <v>0</v>
      </c>
    </row>
    <row r="154" spans="1:5" ht="18" customHeight="1" x14ac:dyDescent="0.25">
      <c r="A154" s="21">
        <v>3</v>
      </c>
      <c r="B154" s="18" t="s">
        <v>131</v>
      </c>
      <c r="C154" s="8">
        <v>0</v>
      </c>
      <c r="D154" s="8">
        <v>0</v>
      </c>
      <c r="E154" s="8">
        <v>0</v>
      </c>
    </row>
    <row r="155" spans="1:5" ht="18" customHeight="1" x14ac:dyDescent="0.25">
      <c r="A155" s="21"/>
      <c r="B155" s="17" t="s">
        <v>15</v>
      </c>
      <c r="C155" s="8"/>
      <c r="D155" s="8"/>
      <c r="E155" s="8"/>
    </row>
    <row r="156" spans="1:5" ht="18" customHeight="1" x14ac:dyDescent="0.25">
      <c r="A156" s="21">
        <v>4</v>
      </c>
      <c r="B156" s="16" t="s">
        <v>121</v>
      </c>
      <c r="C156" s="8">
        <v>49713</v>
      </c>
      <c r="D156" s="8">
        <v>58658</v>
      </c>
      <c r="E156" s="8">
        <v>117.99328143543941</v>
      </c>
    </row>
    <row r="157" spans="1:5" ht="18" customHeight="1" x14ac:dyDescent="0.25">
      <c r="A157" s="21">
        <v>5</v>
      </c>
      <c r="B157" s="16" t="s">
        <v>122</v>
      </c>
      <c r="C157" s="8">
        <v>6695</v>
      </c>
      <c r="D157" s="8">
        <v>7649.2</v>
      </c>
      <c r="E157" s="8">
        <v>114.25242718446601</v>
      </c>
    </row>
    <row r="158" spans="1:5" ht="18" customHeight="1" x14ac:dyDescent="0.25">
      <c r="A158" s="21">
        <v>6</v>
      </c>
      <c r="B158" s="16" t="s">
        <v>123</v>
      </c>
      <c r="C158" s="8">
        <v>7862</v>
      </c>
      <c r="D158" s="8">
        <v>9363.5</v>
      </c>
      <c r="E158" s="8">
        <v>119.09819384380565</v>
      </c>
    </row>
    <row r="159" spans="1:5" ht="18" customHeight="1" x14ac:dyDescent="0.25">
      <c r="A159" s="21">
        <v>7</v>
      </c>
      <c r="B159" s="16" t="s">
        <v>124</v>
      </c>
      <c r="C159" s="8">
        <v>6049.5</v>
      </c>
      <c r="D159" s="8">
        <v>6097.9</v>
      </c>
      <c r="E159" s="8">
        <v>100.80006612116703</v>
      </c>
    </row>
    <row r="160" spans="1:5" ht="18" customHeight="1" x14ac:dyDescent="0.25">
      <c r="A160" s="21">
        <v>8</v>
      </c>
      <c r="B160" s="16" t="s">
        <v>125</v>
      </c>
      <c r="C160" s="8">
        <v>13717</v>
      </c>
      <c r="D160" s="8">
        <v>14158.6</v>
      </c>
      <c r="E160" s="8">
        <v>103.21936283443902</v>
      </c>
    </row>
    <row r="161" spans="1:5" ht="18" customHeight="1" x14ac:dyDescent="0.25">
      <c r="A161" s="21">
        <v>9</v>
      </c>
      <c r="B161" s="16" t="s">
        <v>126</v>
      </c>
      <c r="C161" s="8">
        <v>34451.5</v>
      </c>
      <c r="D161" s="8">
        <v>45312</v>
      </c>
      <c r="E161" s="8">
        <v>131.5240265300495</v>
      </c>
    </row>
    <row r="162" spans="1:5" ht="18" customHeight="1" x14ac:dyDescent="0.25">
      <c r="A162" s="21">
        <v>10</v>
      </c>
      <c r="B162" s="16" t="s">
        <v>127</v>
      </c>
      <c r="C162" s="8">
        <v>7819</v>
      </c>
      <c r="D162" s="8">
        <v>12140.7</v>
      </c>
      <c r="E162" s="8">
        <v>155.27177388412841</v>
      </c>
    </row>
    <row r="163" spans="1:5" ht="18" customHeight="1" x14ac:dyDescent="0.25">
      <c r="A163" s="21">
        <v>11</v>
      </c>
      <c r="B163" s="16" t="s">
        <v>128</v>
      </c>
      <c r="C163" s="8">
        <v>61587</v>
      </c>
      <c r="D163" s="8">
        <v>34982.400000000001</v>
      </c>
      <c r="E163" s="8">
        <v>56.80159773978275</v>
      </c>
    </row>
    <row r="164" spans="1:5" s="2" customFormat="1" ht="18" customHeight="1" x14ac:dyDescent="0.25">
      <c r="A164" s="21"/>
      <c r="B164" s="25" t="s">
        <v>133</v>
      </c>
      <c r="C164" s="7">
        <f>SUM(C165:C188)</f>
        <v>32079</v>
      </c>
      <c r="D164" s="7">
        <f t="shared" ref="D164" si="8">SUM(D165:D188)</f>
        <v>45233.000000000007</v>
      </c>
      <c r="E164" s="26">
        <f>+D164/C164*100</f>
        <v>141.00501885969015</v>
      </c>
    </row>
    <row r="165" spans="1:5" ht="18" customHeight="1" x14ac:dyDescent="0.25">
      <c r="A165" s="21">
        <v>1</v>
      </c>
      <c r="B165" s="16" t="s">
        <v>150</v>
      </c>
      <c r="C165" s="8">
        <v>168</v>
      </c>
      <c r="D165" s="8">
        <v>169.5</v>
      </c>
      <c r="E165" s="8">
        <v>100.89285714285714</v>
      </c>
    </row>
    <row r="166" spans="1:5" ht="18" customHeight="1" x14ac:dyDescent="0.25">
      <c r="A166" s="21">
        <v>2</v>
      </c>
      <c r="B166" s="16" t="s">
        <v>151</v>
      </c>
      <c r="C166" s="8">
        <v>0</v>
      </c>
      <c r="D166" s="8">
        <v>0</v>
      </c>
      <c r="E166" s="8">
        <v>0</v>
      </c>
    </row>
    <row r="167" spans="1:5" ht="18" customHeight="1" x14ac:dyDescent="0.25">
      <c r="A167" s="21">
        <v>3</v>
      </c>
      <c r="B167" s="16" t="s">
        <v>152</v>
      </c>
      <c r="C167" s="8">
        <v>0</v>
      </c>
      <c r="D167" s="8">
        <v>0</v>
      </c>
      <c r="E167" s="8">
        <v>0</v>
      </c>
    </row>
    <row r="168" spans="1:5" ht="18" customHeight="1" x14ac:dyDescent="0.25">
      <c r="A168" s="21">
        <v>4</v>
      </c>
      <c r="B168" s="16" t="s">
        <v>153</v>
      </c>
      <c r="C168" s="8">
        <v>0</v>
      </c>
      <c r="D168" s="8">
        <v>0</v>
      </c>
      <c r="E168" s="8">
        <v>0</v>
      </c>
    </row>
    <row r="169" spans="1:5" ht="18" customHeight="1" x14ac:dyDescent="0.25">
      <c r="A169" s="21">
        <v>5</v>
      </c>
      <c r="B169" s="16" t="s">
        <v>154</v>
      </c>
      <c r="C169" s="8">
        <v>10</v>
      </c>
      <c r="D169" s="8">
        <v>10</v>
      </c>
      <c r="E169" s="8">
        <v>100</v>
      </c>
    </row>
    <row r="170" spans="1:5" ht="18" customHeight="1" x14ac:dyDescent="0.25">
      <c r="A170" s="21">
        <v>6</v>
      </c>
      <c r="B170" s="16" t="s">
        <v>155</v>
      </c>
      <c r="C170" s="8">
        <v>204</v>
      </c>
      <c r="D170" s="8">
        <v>206.2</v>
      </c>
      <c r="E170" s="8">
        <v>101.07843137254902</v>
      </c>
    </row>
    <row r="171" spans="1:5" ht="18" customHeight="1" x14ac:dyDescent="0.25">
      <c r="A171" s="21">
        <v>7</v>
      </c>
      <c r="B171" s="16" t="s">
        <v>156</v>
      </c>
      <c r="C171" s="8">
        <v>31.9</v>
      </c>
      <c r="D171" s="8">
        <v>34.400000000000006</v>
      </c>
      <c r="E171" s="8">
        <v>107.83699059561131</v>
      </c>
    </row>
    <row r="172" spans="1:5" ht="18" customHeight="1" x14ac:dyDescent="0.25">
      <c r="A172" s="21"/>
      <c r="B172" s="17" t="s">
        <v>15</v>
      </c>
      <c r="C172" s="8"/>
      <c r="D172" s="8"/>
      <c r="E172" s="8"/>
    </row>
    <row r="173" spans="1:5" ht="18" customHeight="1" x14ac:dyDescent="0.25">
      <c r="A173" s="21">
        <v>8</v>
      </c>
      <c r="B173" s="16" t="s">
        <v>134</v>
      </c>
      <c r="C173" s="8">
        <v>1584</v>
      </c>
      <c r="D173" s="8">
        <v>1714.3999999999999</v>
      </c>
      <c r="E173" s="8">
        <v>108.23232323232321</v>
      </c>
    </row>
    <row r="174" spans="1:5" ht="18" customHeight="1" x14ac:dyDescent="0.25">
      <c r="A174" s="21">
        <v>9</v>
      </c>
      <c r="B174" s="16" t="s">
        <v>135</v>
      </c>
      <c r="C174" s="8">
        <v>567.80000000000007</v>
      </c>
      <c r="D174" s="8">
        <v>452</v>
      </c>
      <c r="E174" s="8">
        <v>79.605494892567791</v>
      </c>
    </row>
    <row r="175" spans="1:5" ht="18" customHeight="1" x14ac:dyDescent="0.25">
      <c r="A175" s="21">
        <v>10</v>
      </c>
      <c r="B175" s="16" t="s">
        <v>136</v>
      </c>
      <c r="C175" s="8">
        <v>13573.8</v>
      </c>
      <c r="D175" s="8">
        <v>22209.4</v>
      </c>
      <c r="E175" s="8">
        <v>163.61962015058424</v>
      </c>
    </row>
    <row r="176" spans="1:5" ht="18" customHeight="1" x14ac:dyDescent="0.25">
      <c r="A176" s="21">
        <v>11</v>
      </c>
      <c r="B176" s="16" t="s">
        <v>137</v>
      </c>
      <c r="C176" s="8">
        <v>18</v>
      </c>
      <c r="D176" s="8">
        <v>55.7</v>
      </c>
      <c r="E176" s="8">
        <v>309.44444444444446</v>
      </c>
    </row>
    <row r="177" spans="1:5" ht="18" customHeight="1" x14ac:dyDescent="0.25">
      <c r="A177" s="21">
        <v>12</v>
      </c>
      <c r="B177" s="16" t="s">
        <v>138</v>
      </c>
      <c r="C177" s="8">
        <v>3732.2</v>
      </c>
      <c r="D177" s="8">
        <v>3516.7</v>
      </c>
      <c r="E177" s="8">
        <v>94.225925727452974</v>
      </c>
    </row>
    <row r="178" spans="1:5" ht="18" customHeight="1" x14ac:dyDescent="0.25">
      <c r="A178" s="21">
        <v>13</v>
      </c>
      <c r="B178" s="16" t="s">
        <v>139</v>
      </c>
      <c r="C178" s="8">
        <v>847.8</v>
      </c>
      <c r="D178" s="8">
        <v>1015</v>
      </c>
      <c r="E178" s="8">
        <v>119.72163246048598</v>
      </c>
    </row>
    <row r="179" spans="1:5" ht="18" customHeight="1" x14ac:dyDescent="0.25">
      <c r="A179" s="21">
        <v>14</v>
      </c>
      <c r="B179" s="16" t="s">
        <v>140</v>
      </c>
      <c r="C179" s="8">
        <v>539.9</v>
      </c>
      <c r="D179" s="8">
        <v>2001.4</v>
      </c>
      <c r="E179" s="8">
        <v>370.69827745878871</v>
      </c>
    </row>
    <row r="180" spans="1:5" ht="18" customHeight="1" x14ac:dyDescent="0.25">
      <c r="A180" s="21">
        <v>15</v>
      </c>
      <c r="B180" s="16" t="s">
        <v>141</v>
      </c>
      <c r="C180" s="8">
        <v>3697.1</v>
      </c>
      <c r="D180" s="8">
        <v>3682.2</v>
      </c>
      <c r="E180" s="8">
        <v>99.596981417868051</v>
      </c>
    </row>
    <row r="181" spans="1:5" ht="18" customHeight="1" x14ac:dyDescent="0.25">
      <c r="A181" s="21">
        <v>16</v>
      </c>
      <c r="B181" s="16" t="s">
        <v>142</v>
      </c>
      <c r="C181" s="8">
        <v>441.20000000000005</v>
      </c>
      <c r="D181" s="8">
        <v>724.7</v>
      </c>
      <c r="E181" s="8">
        <v>164.25657298277426</v>
      </c>
    </row>
    <row r="182" spans="1:5" ht="18" customHeight="1" x14ac:dyDescent="0.25">
      <c r="A182" s="21">
        <v>17</v>
      </c>
      <c r="B182" s="16" t="s">
        <v>143</v>
      </c>
      <c r="C182" s="8">
        <v>1719.6</v>
      </c>
      <c r="D182" s="8">
        <v>1270</v>
      </c>
      <c r="E182" s="8">
        <v>73.854384740637357</v>
      </c>
    </row>
    <row r="183" spans="1:5" ht="18" customHeight="1" x14ac:dyDescent="0.25">
      <c r="A183" s="21">
        <v>18</v>
      </c>
      <c r="B183" s="16" t="s">
        <v>144</v>
      </c>
      <c r="C183" s="8">
        <v>429.2</v>
      </c>
      <c r="D183" s="8">
        <v>1247.8</v>
      </c>
      <c r="E183" s="8">
        <v>290.72693383038211</v>
      </c>
    </row>
    <row r="184" spans="1:5" ht="18" customHeight="1" x14ac:dyDescent="0.25">
      <c r="A184" s="21">
        <v>19</v>
      </c>
      <c r="B184" s="16" t="s">
        <v>145</v>
      </c>
      <c r="C184" s="8">
        <v>1150.6000000000001</v>
      </c>
      <c r="D184" s="8">
        <v>1215.5</v>
      </c>
      <c r="E184" s="8">
        <v>105.64053537284894</v>
      </c>
    </row>
    <row r="185" spans="1:5" ht="18" customHeight="1" x14ac:dyDescent="0.25">
      <c r="A185" s="21">
        <v>20</v>
      </c>
      <c r="B185" s="16" t="s">
        <v>146</v>
      </c>
      <c r="C185" s="8">
        <v>2685</v>
      </c>
      <c r="D185" s="8">
        <v>2349.9</v>
      </c>
      <c r="E185" s="8">
        <v>87.519553072625698</v>
      </c>
    </row>
    <row r="186" spans="1:5" ht="18" customHeight="1" x14ac:dyDescent="0.25">
      <c r="A186" s="21">
        <v>21</v>
      </c>
      <c r="B186" s="16" t="s">
        <v>147</v>
      </c>
      <c r="C186" s="8">
        <v>609</v>
      </c>
      <c r="D186" s="8">
        <v>3137.9</v>
      </c>
      <c r="E186" s="8">
        <v>515.25451559934322</v>
      </c>
    </row>
    <row r="187" spans="1:5" ht="18" customHeight="1" x14ac:dyDescent="0.25">
      <c r="A187" s="21">
        <v>22</v>
      </c>
      <c r="B187" s="16" t="s">
        <v>148</v>
      </c>
      <c r="C187" s="8">
        <v>69.900000000000006</v>
      </c>
      <c r="D187" s="8">
        <v>190.3</v>
      </c>
      <c r="E187" s="8">
        <v>272.24606580829754</v>
      </c>
    </row>
    <row r="188" spans="1:5" ht="18" customHeight="1" x14ac:dyDescent="0.25">
      <c r="A188" s="21">
        <v>23</v>
      </c>
      <c r="B188" s="16" t="s">
        <v>149</v>
      </c>
      <c r="C188" s="8">
        <v>0</v>
      </c>
      <c r="D188" s="8">
        <v>30</v>
      </c>
      <c r="E188" s="8">
        <v>0</v>
      </c>
    </row>
    <row r="189" spans="1:5" s="2" customFormat="1" ht="18" customHeight="1" x14ac:dyDescent="0.25">
      <c r="A189" s="21"/>
      <c r="B189" s="25" t="s">
        <v>212</v>
      </c>
      <c r="C189" s="7">
        <f>SUM(C190:C209)</f>
        <v>51990</v>
      </c>
      <c r="D189" s="7">
        <f>SUM(D190:D209)</f>
        <v>60684.999999999993</v>
      </c>
      <c r="E189" s="26">
        <f>+D189/C189*100</f>
        <v>116.72437007116751</v>
      </c>
    </row>
    <row r="190" spans="1:5" ht="18" customHeight="1" x14ac:dyDescent="0.25">
      <c r="A190" s="21">
        <v>1</v>
      </c>
      <c r="B190" s="16" t="s">
        <v>172</v>
      </c>
      <c r="C190" s="8">
        <v>297</v>
      </c>
      <c r="D190" s="8">
        <v>88</v>
      </c>
      <c r="E190" s="8">
        <v>29.629629629629626</v>
      </c>
    </row>
    <row r="191" spans="1:5" ht="18" customHeight="1" x14ac:dyDescent="0.25">
      <c r="A191" s="21">
        <v>2</v>
      </c>
      <c r="B191" s="16" t="s">
        <v>173</v>
      </c>
      <c r="C191" s="8">
        <v>0</v>
      </c>
      <c r="D191" s="8">
        <v>0</v>
      </c>
      <c r="E191" s="8">
        <v>0</v>
      </c>
    </row>
    <row r="192" spans="1:5" ht="18" customHeight="1" x14ac:dyDescent="0.25">
      <c r="A192" s="21">
        <v>3</v>
      </c>
      <c r="B192" s="16" t="s">
        <v>174</v>
      </c>
      <c r="C192" s="8">
        <v>1046</v>
      </c>
      <c r="D192" s="8">
        <v>1138.4000000000001</v>
      </c>
      <c r="E192" s="8">
        <v>108.83365200764818</v>
      </c>
    </row>
    <row r="193" spans="1:5" ht="18" customHeight="1" x14ac:dyDescent="0.25">
      <c r="A193" s="21">
        <v>4</v>
      </c>
      <c r="B193" s="16" t="s">
        <v>175</v>
      </c>
      <c r="C193" s="8">
        <v>0</v>
      </c>
      <c r="D193" s="8">
        <v>0</v>
      </c>
      <c r="E193" s="8">
        <v>0</v>
      </c>
    </row>
    <row r="194" spans="1:5" ht="18" customHeight="1" x14ac:dyDescent="0.25">
      <c r="A194" s="21"/>
      <c r="B194" s="17" t="s">
        <v>15</v>
      </c>
      <c r="C194" s="8"/>
      <c r="D194" s="8"/>
      <c r="E194" s="8"/>
    </row>
    <row r="195" spans="1:5" ht="18" customHeight="1" x14ac:dyDescent="0.25">
      <c r="A195" s="21">
        <v>5</v>
      </c>
      <c r="B195" s="16" t="s">
        <v>157</v>
      </c>
      <c r="C195" s="8">
        <v>1842</v>
      </c>
      <c r="D195" s="8">
        <v>4515</v>
      </c>
      <c r="E195" s="8">
        <v>245.11400651465797</v>
      </c>
    </row>
    <row r="196" spans="1:5" ht="18" customHeight="1" x14ac:dyDescent="0.25">
      <c r="A196" s="21">
        <v>6</v>
      </c>
      <c r="B196" s="16" t="s">
        <v>158</v>
      </c>
      <c r="C196" s="8">
        <v>3987</v>
      </c>
      <c r="D196" s="8">
        <v>5555.6</v>
      </c>
      <c r="E196" s="8">
        <v>139.34286430900426</v>
      </c>
    </row>
    <row r="197" spans="1:5" ht="18" customHeight="1" x14ac:dyDescent="0.25">
      <c r="A197" s="21">
        <v>7</v>
      </c>
      <c r="B197" s="16" t="s">
        <v>159</v>
      </c>
      <c r="C197" s="8">
        <v>3880</v>
      </c>
      <c r="D197" s="8">
        <v>4332.6000000000004</v>
      </c>
      <c r="E197" s="8">
        <v>111.66494845360826</v>
      </c>
    </row>
    <row r="198" spans="1:5" ht="18" customHeight="1" x14ac:dyDescent="0.25">
      <c r="A198" s="21">
        <v>8</v>
      </c>
      <c r="B198" s="16" t="s">
        <v>160</v>
      </c>
      <c r="C198" s="8">
        <v>4169</v>
      </c>
      <c r="D198" s="8">
        <v>7101.2</v>
      </c>
      <c r="E198" s="8">
        <v>170.3334132885584</v>
      </c>
    </row>
    <row r="199" spans="1:5" ht="18" customHeight="1" x14ac:dyDescent="0.25">
      <c r="A199" s="21">
        <v>9</v>
      </c>
      <c r="B199" s="16" t="s">
        <v>161</v>
      </c>
      <c r="C199" s="8">
        <v>4582</v>
      </c>
      <c r="D199" s="8">
        <v>5705.5</v>
      </c>
      <c r="E199" s="8">
        <v>124.51986032300306</v>
      </c>
    </row>
    <row r="200" spans="1:5" ht="18" customHeight="1" x14ac:dyDescent="0.25">
      <c r="A200" s="21">
        <v>10</v>
      </c>
      <c r="B200" s="16" t="s">
        <v>162</v>
      </c>
      <c r="C200" s="8">
        <v>4746</v>
      </c>
      <c r="D200" s="8">
        <v>5933.4</v>
      </c>
      <c r="E200" s="8">
        <v>125.0189633375474</v>
      </c>
    </row>
    <row r="201" spans="1:5" ht="18" customHeight="1" x14ac:dyDescent="0.25">
      <c r="A201" s="21">
        <v>11</v>
      </c>
      <c r="B201" s="16" t="s">
        <v>163</v>
      </c>
      <c r="C201" s="8">
        <v>4603</v>
      </c>
      <c r="D201" s="8">
        <v>3956.2</v>
      </c>
      <c r="E201" s="8">
        <v>85.948294590484466</v>
      </c>
    </row>
    <row r="202" spans="1:5" ht="18" customHeight="1" x14ac:dyDescent="0.25">
      <c r="A202" s="21">
        <v>12</v>
      </c>
      <c r="B202" s="16" t="s">
        <v>164</v>
      </c>
      <c r="C202" s="8">
        <v>3197</v>
      </c>
      <c r="D202" s="8">
        <v>3424.2</v>
      </c>
      <c r="E202" s="8">
        <v>107.10666249609008</v>
      </c>
    </row>
    <row r="203" spans="1:5" ht="18" customHeight="1" x14ac:dyDescent="0.25">
      <c r="A203" s="21">
        <v>13</v>
      </c>
      <c r="B203" s="16" t="s">
        <v>165</v>
      </c>
      <c r="C203" s="8">
        <v>0</v>
      </c>
      <c r="D203" s="8">
        <v>0</v>
      </c>
      <c r="E203" s="8">
        <v>0</v>
      </c>
    </row>
    <row r="204" spans="1:5" ht="18" customHeight="1" x14ac:dyDescent="0.25">
      <c r="A204" s="21">
        <v>14</v>
      </c>
      <c r="B204" s="16" t="s">
        <v>166</v>
      </c>
      <c r="C204" s="8">
        <v>3982</v>
      </c>
      <c r="D204" s="8">
        <v>4523.1000000000004</v>
      </c>
      <c r="E204" s="8">
        <v>113.58864892014064</v>
      </c>
    </row>
    <row r="205" spans="1:5" ht="18" customHeight="1" x14ac:dyDescent="0.25">
      <c r="A205" s="21">
        <v>15</v>
      </c>
      <c r="B205" s="16" t="s">
        <v>167</v>
      </c>
      <c r="C205" s="8">
        <v>6341</v>
      </c>
      <c r="D205" s="8">
        <v>5900.9</v>
      </c>
      <c r="E205" s="8">
        <v>93.059454344740573</v>
      </c>
    </row>
    <row r="206" spans="1:5" ht="18" customHeight="1" x14ac:dyDescent="0.25">
      <c r="A206" s="21">
        <v>16</v>
      </c>
      <c r="B206" s="16" t="s">
        <v>168</v>
      </c>
      <c r="C206" s="8">
        <v>272</v>
      </c>
      <c r="D206" s="8">
        <v>444.4</v>
      </c>
      <c r="E206" s="8">
        <v>163.38235294117646</v>
      </c>
    </row>
    <row r="207" spans="1:5" ht="18" customHeight="1" x14ac:dyDescent="0.25">
      <c r="A207" s="21">
        <v>17</v>
      </c>
      <c r="B207" s="16" t="s">
        <v>169</v>
      </c>
      <c r="C207" s="8">
        <v>4318</v>
      </c>
      <c r="D207" s="8">
        <v>3317.1</v>
      </c>
      <c r="E207" s="8">
        <v>76.820287169986102</v>
      </c>
    </row>
    <row r="208" spans="1:5" ht="18" customHeight="1" x14ac:dyDescent="0.25">
      <c r="A208" s="21">
        <v>18</v>
      </c>
      <c r="B208" s="16" t="s">
        <v>170</v>
      </c>
      <c r="C208" s="8">
        <v>1659</v>
      </c>
      <c r="D208" s="8">
        <v>1677.6</v>
      </c>
      <c r="E208" s="8">
        <v>101.12115732368896</v>
      </c>
    </row>
    <row r="209" spans="1:5" ht="18" customHeight="1" x14ac:dyDescent="0.25">
      <c r="A209" s="21">
        <v>19</v>
      </c>
      <c r="B209" s="16" t="s">
        <v>171</v>
      </c>
      <c r="C209" s="8">
        <v>3069</v>
      </c>
      <c r="D209" s="8">
        <v>3071.8</v>
      </c>
      <c r="E209" s="8">
        <v>100.0912349299446</v>
      </c>
    </row>
    <row r="210" spans="1:5" s="2" customFormat="1" ht="18" customHeight="1" x14ac:dyDescent="0.25">
      <c r="A210" s="21"/>
      <c r="B210" s="25" t="s">
        <v>176</v>
      </c>
      <c r="C210" s="7">
        <f>SUM(C211:C224)</f>
        <v>105657</v>
      </c>
      <c r="D210" s="7">
        <f t="shared" ref="D210" si="9">SUM(D211:D224)</f>
        <v>107187</v>
      </c>
      <c r="E210" s="26">
        <f>+D210/C210*100</f>
        <v>101.44808200119253</v>
      </c>
    </row>
    <row r="211" spans="1:5" ht="18" customHeight="1" x14ac:dyDescent="0.25">
      <c r="A211" s="21">
        <v>1</v>
      </c>
      <c r="B211" s="16" t="s">
        <v>188</v>
      </c>
      <c r="C211" s="8">
        <v>438</v>
      </c>
      <c r="D211" s="8">
        <v>302</v>
      </c>
      <c r="E211" s="8">
        <v>68.949771689497723</v>
      </c>
    </row>
    <row r="212" spans="1:5" ht="18" customHeight="1" x14ac:dyDescent="0.25">
      <c r="A212" s="21">
        <v>2</v>
      </c>
      <c r="B212" s="16" t="s">
        <v>189</v>
      </c>
      <c r="C212" s="8">
        <v>3</v>
      </c>
      <c r="D212" s="8">
        <v>31</v>
      </c>
      <c r="E212" s="8">
        <v>1033.3333333333335</v>
      </c>
    </row>
    <row r="213" spans="1:5" ht="18" customHeight="1" x14ac:dyDescent="0.25">
      <c r="A213" s="21"/>
      <c r="B213" s="17" t="s">
        <v>15</v>
      </c>
      <c r="C213" s="8"/>
      <c r="D213" s="8"/>
      <c r="E213" s="8"/>
    </row>
    <row r="214" spans="1:5" ht="18" customHeight="1" x14ac:dyDescent="0.25">
      <c r="A214" s="21">
        <v>3</v>
      </c>
      <c r="B214" s="16" t="s">
        <v>177</v>
      </c>
      <c r="C214" s="8">
        <v>7838</v>
      </c>
      <c r="D214" s="8">
        <v>7031.2</v>
      </c>
      <c r="E214" s="8">
        <v>89.706557795355963</v>
      </c>
    </row>
    <row r="215" spans="1:5" ht="18" customHeight="1" x14ac:dyDescent="0.25">
      <c r="A215" s="21">
        <v>4</v>
      </c>
      <c r="B215" s="16" t="s">
        <v>178</v>
      </c>
      <c r="C215" s="8">
        <v>4517</v>
      </c>
      <c r="D215" s="8">
        <v>8811.1</v>
      </c>
      <c r="E215" s="8">
        <v>195.06530883329646</v>
      </c>
    </row>
    <row r="216" spans="1:5" ht="18" customHeight="1" x14ac:dyDescent="0.25">
      <c r="A216" s="21">
        <v>5</v>
      </c>
      <c r="B216" s="16" t="s">
        <v>179</v>
      </c>
      <c r="C216" s="8">
        <v>11026</v>
      </c>
      <c r="D216" s="8">
        <v>13328.599999999999</v>
      </c>
      <c r="E216" s="8">
        <v>120.88336658806456</v>
      </c>
    </row>
    <row r="217" spans="1:5" ht="18" customHeight="1" x14ac:dyDescent="0.25">
      <c r="A217" s="21">
        <v>6</v>
      </c>
      <c r="B217" s="16" t="s">
        <v>180</v>
      </c>
      <c r="C217" s="8">
        <v>14517</v>
      </c>
      <c r="D217" s="8">
        <v>16822.900000000001</v>
      </c>
      <c r="E217" s="8">
        <v>115.88413584073845</v>
      </c>
    </row>
    <row r="218" spans="1:5" ht="18" customHeight="1" x14ac:dyDescent="0.25">
      <c r="A218" s="21">
        <v>7</v>
      </c>
      <c r="B218" s="16" t="s">
        <v>181</v>
      </c>
      <c r="C218" s="8">
        <v>6984</v>
      </c>
      <c r="D218" s="8">
        <v>7574.4000000000005</v>
      </c>
      <c r="E218" s="8">
        <v>108.45360824742269</v>
      </c>
    </row>
    <row r="219" spans="1:5" ht="18" customHeight="1" x14ac:dyDescent="0.25">
      <c r="A219" s="21">
        <v>8</v>
      </c>
      <c r="B219" s="16" t="s">
        <v>182</v>
      </c>
      <c r="C219" s="8">
        <v>2683</v>
      </c>
      <c r="D219" s="8">
        <v>1839.7</v>
      </c>
      <c r="E219" s="8">
        <v>68.568766306373462</v>
      </c>
    </row>
    <row r="220" spans="1:5" ht="18" customHeight="1" x14ac:dyDescent="0.25">
      <c r="A220" s="21">
        <v>9</v>
      </c>
      <c r="B220" s="16" t="s">
        <v>183</v>
      </c>
      <c r="C220" s="8">
        <v>8831</v>
      </c>
      <c r="D220" s="8">
        <v>8963.4</v>
      </c>
      <c r="E220" s="8">
        <v>101.4992639565168</v>
      </c>
    </row>
    <row r="221" spans="1:5" ht="18" customHeight="1" x14ac:dyDescent="0.25">
      <c r="A221" s="21">
        <v>10</v>
      </c>
      <c r="B221" s="16" t="s">
        <v>184</v>
      </c>
      <c r="C221" s="8">
        <v>16013</v>
      </c>
      <c r="D221" s="8">
        <v>11876</v>
      </c>
      <c r="E221" s="8">
        <v>74.164741147817409</v>
      </c>
    </row>
    <row r="222" spans="1:5" ht="18" customHeight="1" x14ac:dyDescent="0.25">
      <c r="A222" s="21">
        <v>11</v>
      </c>
      <c r="B222" s="16" t="s">
        <v>185</v>
      </c>
      <c r="C222" s="8">
        <v>12939</v>
      </c>
      <c r="D222" s="8">
        <v>7552.4</v>
      </c>
      <c r="E222" s="8">
        <v>58.369271195610175</v>
      </c>
    </row>
    <row r="223" spans="1:5" ht="18" customHeight="1" x14ac:dyDescent="0.25">
      <c r="A223" s="21">
        <v>12</v>
      </c>
      <c r="B223" s="16" t="s">
        <v>186</v>
      </c>
      <c r="C223" s="8">
        <v>8027</v>
      </c>
      <c r="D223" s="8">
        <v>8501.6999999999989</v>
      </c>
      <c r="E223" s="8">
        <v>105.91379095552509</v>
      </c>
    </row>
    <row r="224" spans="1:5" ht="18" customHeight="1" x14ac:dyDescent="0.25">
      <c r="A224" s="21">
        <v>13</v>
      </c>
      <c r="B224" s="16" t="s">
        <v>187</v>
      </c>
      <c r="C224" s="8">
        <v>11841</v>
      </c>
      <c r="D224" s="8">
        <v>14552.6</v>
      </c>
      <c r="E224" s="8">
        <v>122.90009289755932</v>
      </c>
    </row>
    <row r="226" spans="2:2" x14ac:dyDescent="0.25">
      <c r="B226" s="28" t="s">
        <v>213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poliz</vt:lpstr>
      <vt:lpstr>'III chorak poliz'!Заголовки_для_печати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2022-08-15T15:42:34Z</cp:lastPrinted>
  <dcterms:created xsi:type="dcterms:W3CDTF">2022-03-18T14:42:06Z</dcterms:created>
  <dcterms:modified xsi:type="dcterms:W3CDTF">2022-11-12T11:00:13Z</dcterms:modified>
</cp:coreProperties>
</file>