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СЕНТЯБРЬ\ЧОРВАЧИЛИК 2022 ЙИЛ ЯНВАР-СЕНТЯБРЬ\2. Сут\"/>
    </mc:Choice>
  </mc:AlternateContent>
  <bookViews>
    <workbookView xWindow="0" yWindow="0" windowWidth="28800" windowHeight="11730"/>
  </bookViews>
  <sheets>
    <sheet name="III chorak sut" sheetId="1" r:id="rId1"/>
  </sheets>
  <definedNames>
    <definedName name="_xlnm.Print_Titles" localSheetId="0">'III chorak sut'!$3:$3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H18" i="1" l="1"/>
  <c r="H17" i="1"/>
  <c r="H16" i="1"/>
  <c r="H15" i="1"/>
  <c r="H14" i="1"/>
  <c r="H13" i="1"/>
  <c r="H12" i="1"/>
  <c r="H11" i="1"/>
  <c r="H10" i="1"/>
  <c r="H9" i="1"/>
  <c r="H8" i="1"/>
  <c r="H7" i="1"/>
  <c r="H5" i="1"/>
  <c r="E4" i="1" l="1"/>
  <c r="C4" i="1" l="1"/>
  <c r="G4" i="1" s="1"/>
  <c r="F4" i="1" l="1"/>
  <c r="D4" i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<sst xmlns="http://schemas.openxmlformats.org/spreadsheetml/2006/main" count="27" uniqueCount="26">
  <si>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</si>
  <si>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</si>
  <si>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</si>
  <si>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</si>
  <si>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</si>
  <si>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</si>
  <si>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</si>
  <si>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</si>
  <si>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</si>
  <si>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</si>
  <si>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</si>
  <si>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</si>
  <si>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</si>
  <si>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</si>
  <si>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</si>
  <si>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</si>
  <si>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*Davlat statistika qo‘mitasi ma'lumoti asosida</t>
  </si>
  <si>
    <t>O‘zbekiston Respublikasi</t>
  </si>
  <si>
    <t>Qoraqalpog‘iston Respublikasi</t>
  </si>
  <si>
    <t>Farg‘ona</t>
  </si>
  <si>
    <t>O‘sish sur'ati, 
% da</t>
  </si>
  <si>
    <t>Hududlarning ulushidagi o‘zgarish</t>
  </si>
  <si>
    <t>-</t>
  </si>
  <si>
    <t>2021 yil 
yanvar-sentabr</t>
  </si>
  <si>
    <t>2022 yil 
yanvar-sentabr</t>
  </si>
  <si>
    <t>2021-2022-yillar yanvar-sentabr oylarida hududlar bo‘yicha sut ishlab chiqarish ko‘rsatkichlari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</si>
</sst>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2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wrapText="1"/>
    </xf>
    <xf numFmtId="0" fontId="3" fillId="0" borderId="2" xfId="2" applyFont="1" applyFill="1" applyBorder="1" applyAlignment="1">
      <alignment horizontal="center" vertical="center"/>
    </xf>
    <xf numFmtId="0" fontId="6" fillId="0" borderId="3" xfId="3" applyFont="1" applyBorder="1" applyAlignment="1">
      <alignment vertical="center" wrapText="1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8" fillId="0" borderId="1" xfId="3" applyFont="1" applyBorder="1" applyAlignment="1">
      <alignment horizontal="left" vertical="center" indent="2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3" fontId="6" fillId="0" borderId="3" xfId="2" applyNumberFormat="1" applyFont="1" applyFill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3" fontId="7" fillId="0" borderId="5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85" zoomScaleNormal="85" workbookViewId="0">
      <selection activeCell="F4" sqref="F4"/>
    </sheetView>
  </sheetViews>
  <sheetFormatPr defaultRowHeight="15.75" x14ac:dyDescent="0.25"/>
  <cols>
    <col min="1" max="1" width="6.625" style="1" customWidth="1"/>
    <col min="2" max="2" width="20" style="1" customWidth="1"/>
    <col min="3" max="8" width="17.375" style="2" customWidth="1"/>
    <col min="9" max="16384" width="9" style="1"/>
  </cols>
  <sheetData>
    <row r="1" spans="1:9" ht="23.25" customHeight="1" x14ac:dyDescent="0.25">
      <c r="A1" s="31" t="s">
        <v>25</v>
      </c>
      <c r="B1" s="31"/>
      <c r="C1" s="31"/>
      <c r="D1" s="31"/>
      <c r="E1" s="31"/>
      <c r="F1" s="31"/>
      <c r="G1" s="31"/>
      <c r="H1" s="31"/>
    </row>
    <row r="2" spans="1:9" ht="21" customHeight="1" thickBot="1" x14ac:dyDescent="0.3">
      <c r="G2" s="7"/>
      <c r="H2" s="7" t="s">
        <v>15</v>
      </c>
    </row>
    <row r="3" spans="1:9" ht="55.5" customHeight="1" thickBot="1" x14ac:dyDescent="0.3">
      <c r="A3" s="6" t="s">
        <v>13</v>
      </c>
      <c r="B3" s="24" t="s">
        <v>12</v>
      </c>
      <c r="C3" s="25" t="s">
        <v>23</v>
      </c>
      <c r="D3" s="25" t="s">
        <v>14</v>
      </c>
      <c r="E3" s="25" t="s">
        <v>24</v>
      </c>
      <c r="F3" s="25" t="s">
        <v>14</v>
      </c>
      <c r="G3" s="25" t="s">
        <v>20</v>
      </c>
      <c r="H3" s="25" t="s">
        <v>21</v>
      </c>
    </row>
    <row r="4" spans="1:9" s="3" customFormat="1" ht="33" customHeight="1" x14ac:dyDescent="0.25">
      <c r="A4" s="8"/>
      <c r="B4" s="9" t="s">
        <v>17</v>
      </c>
      <c r="C4" s="28">
        <f>SUM(C5:C18)</f>
        <v>8129380</v>
      </c>
      <c r="D4" s="10">
        <f>SUM(D5:D18)</f>
        <v>100</v>
      </c>
      <c r="E4" s="28">
        <f>SUM(E5:E18)</f>
        <v>8293100</v>
      </c>
      <c r="F4" s="10">
        <f>SUM(F5:F18)</f>
        <v>100</v>
      </c>
      <c r="G4" s="27">
        <f>+E4/C4*100</f>
        <v>102.0139297215778</v>
      </c>
      <c r="H4" s="11" t="s">
        <v>22</v>
      </c>
    </row>
    <row r="5" spans="1:9" s="3" customFormat="1" ht="33.75" customHeight="1" x14ac:dyDescent="0.25">
      <c r="A5" s="22">
        <v>1</v>
      </c>
      <c r="B5" s="12" t="s">
        <v>18</v>
      </c>
      <c r="C5" s="29">
        <v>241299</v>
      </c>
      <c r="D5" s="13">
        <f>+C5/$C$4*100</f>
        <v>2.9682337398423986</v>
      </c>
      <c r="E5" s="29">
        <v>246302</v>
      </c>
      <c r="F5" s="13">
        <f>+E5/$E$4*100</f>
        <v>2.9699629812735888</v>
      </c>
      <c r="G5" s="13">
        <v>102.0733612654839</v>
      </c>
      <c r="H5" s="14">
        <f>+F5-D5</f>
        <v>1.7292414311902427E-3</v>
      </c>
    </row>
    <row r="6" spans="1:9" s="3" customFormat="1" ht="24" customHeight="1" x14ac:dyDescent="0.25">
      <c r="A6" s="22"/>
      <c r="B6" s="21" t="s">
        <v>0</v>
      </c>
      <c r="C6" s="29"/>
      <c r="D6" s="13">
        <f t="shared" ref="D6:D17" si="0">+C6/$C$4*100</f>
        <v>0</v>
      </c>
      <c r="E6" s="29"/>
      <c r="F6" s="13">
        <f t="shared" ref="F6:F17" si="1">+E6/$E$4*100</f>
        <v>0</v>
      </c>
      <c r="G6" s="26"/>
      <c r="H6" s="15"/>
    </row>
    <row r="7" spans="1:9" s="3" customFormat="1" ht="30" customHeight="1" x14ac:dyDescent="0.25">
      <c r="A7" s="22">
        <v>2</v>
      </c>
      <c r="B7" s="19" t="s">
        <v>1</v>
      </c>
      <c r="C7" s="29">
        <v>642619</v>
      </c>
      <c r="D7" s="13">
        <f t="shared" si="0"/>
        <v>7.90489557629241</v>
      </c>
      <c r="E7" s="29">
        <v>663840</v>
      </c>
      <c r="F7" s="13">
        <f t="shared" si="1"/>
        <v>8.004726821092234</v>
      </c>
      <c r="G7" s="13">
        <v>103.30226775118696</v>
      </c>
      <c r="H7" s="14">
        <f t="shared" ref="H7:H18" si="2">+F7-D7</f>
        <v>9.983124479982397E-2</v>
      </c>
    </row>
    <row r="8" spans="1:9" s="4" customFormat="1" ht="30" customHeight="1" x14ac:dyDescent="0.25">
      <c r="A8" s="22">
        <v>3</v>
      </c>
      <c r="B8" s="19" t="s">
        <v>2</v>
      </c>
      <c r="C8" s="29">
        <v>716333</v>
      </c>
      <c r="D8" s="13">
        <f t="shared" si="0"/>
        <v>8.8116559934459957</v>
      </c>
      <c r="E8" s="29">
        <v>742133</v>
      </c>
      <c r="F8" s="13">
        <f t="shared" si="1"/>
        <v>8.9488008103121874</v>
      </c>
      <c r="G8" s="13">
        <v>103.60167687374447</v>
      </c>
      <c r="H8" s="14">
        <f t="shared" si="2"/>
        <v>0.13714481686619173</v>
      </c>
      <c r="I8" s="3"/>
    </row>
    <row r="9" spans="1:9" s="3" customFormat="1" ht="30" customHeight="1" x14ac:dyDescent="0.25">
      <c r="A9" s="22">
        <v>4</v>
      </c>
      <c r="B9" s="19" t="s">
        <v>3</v>
      </c>
      <c r="C9" s="29">
        <v>463052.00000000006</v>
      </c>
      <c r="D9" s="13">
        <f t="shared" si="0"/>
        <v>5.6960309396288533</v>
      </c>
      <c r="E9" s="29">
        <v>468580</v>
      </c>
      <c r="F9" s="13">
        <f t="shared" si="1"/>
        <v>5.6502393556088801</v>
      </c>
      <c r="G9" s="13">
        <v>101.19381840484436</v>
      </c>
      <c r="H9" s="14">
        <f t="shared" si="2"/>
        <v>-4.5791584019973186E-2</v>
      </c>
    </row>
    <row r="10" spans="1:9" s="5" customFormat="1" ht="30" customHeight="1" x14ac:dyDescent="0.25">
      <c r="A10" s="22">
        <v>5</v>
      </c>
      <c r="B10" s="19" t="s">
        <v>4</v>
      </c>
      <c r="C10" s="29">
        <v>883109</v>
      </c>
      <c r="D10" s="13">
        <f t="shared" si="0"/>
        <v>10.86317775771338</v>
      </c>
      <c r="E10" s="29">
        <v>897541</v>
      </c>
      <c r="F10" s="13">
        <f t="shared" si="1"/>
        <v>10.822744209041252</v>
      </c>
      <c r="G10" s="13">
        <v>101.63422635257935</v>
      </c>
      <c r="H10" s="14">
        <f t="shared" si="2"/>
        <v>-4.0433548672128339E-2</v>
      </c>
      <c r="I10" s="3"/>
    </row>
    <row r="11" spans="1:9" s="5" customFormat="1" ht="30" customHeight="1" x14ac:dyDescent="0.25">
      <c r="A11" s="22">
        <v>6</v>
      </c>
      <c r="B11" s="19" t="s">
        <v>5</v>
      </c>
      <c r="C11" s="29">
        <v>361057</v>
      </c>
      <c r="D11" s="13">
        <f t="shared" si="0"/>
        <v>4.4413842138022828</v>
      </c>
      <c r="E11" s="29">
        <v>368703</v>
      </c>
      <c r="F11" s="13">
        <f t="shared" si="1"/>
        <v>4.4459008091063659</v>
      </c>
      <c r="G11" s="13">
        <v>102.11767117103395</v>
      </c>
      <c r="H11" s="14">
        <f t="shared" si="2"/>
        <v>4.5165953040831042E-3</v>
      </c>
      <c r="I11" s="3"/>
    </row>
    <row r="12" spans="1:9" s="5" customFormat="1" ht="30" customHeight="1" x14ac:dyDescent="0.25">
      <c r="A12" s="22">
        <v>7</v>
      </c>
      <c r="B12" s="19" t="s">
        <v>6</v>
      </c>
      <c r="C12" s="29">
        <v>568039</v>
      </c>
      <c r="D12" s="13">
        <f t="shared" si="0"/>
        <v>6.9874824402352944</v>
      </c>
      <c r="E12" s="29">
        <v>577885</v>
      </c>
      <c r="F12" s="13">
        <f t="shared" si="1"/>
        <v>6.9682627726664332</v>
      </c>
      <c r="G12" s="13">
        <v>101.73333169025366</v>
      </c>
      <c r="H12" s="14">
        <f t="shared" si="2"/>
        <v>-1.9219667568861176E-2</v>
      </c>
      <c r="I12" s="3"/>
    </row>
    <row r="13" spans="1:9" s="5" customFormat="1" ht="30" customHeight="1" x14ac:dyDescent="0.25">
      <c r="A13" s="22">
        <v>8</v>
      </c>
      <c r="B13" s="19" t="s">
        <v>7</v>
      </c>
      <c r="C13" s="29">
        <v>1008885</v>
      </c>
      <c r="D13" s="13">
        <f t="shared" si="0"/>
        <v>12.410356017310054</v>
      </c>
      <c r="E13" s="29">
        <v>1013225</v>
      </c>
      <c r="F13" s="13">
        <f t="shared" si="1"/>
        <v>12.217686992801244</v>
      </c>
      <c r="G13" s="13">
        <v>100.43017786962835</v>
      </c>
      <c r="H13" s="14">
        <f t="shared" si="2"/>
        <v>-0.19266902450880963</v>
      </c>
      <c r="I13" s="3"/>
    </row>
    <row r="14" spans="1:9" s="5" customFormat="1" ht="30" customHeight="1" x14ac:dyDescent="0.25">
      <c r="A14" s="22">
        <v>9</v>
      </c>
      <c r="B14" s="19" t="s">
        <v>8</v>
      </c>
      <c r="C14" s="29">
        <v>582873.00000000012</v>
      </c>
      <c r="D14" s="13">
        <f t="shared" si="0"/>
        <v>7.1699563804373785</v>
      </c>
      <c r="E14" s="29">
        <v>598616</v>
      </c>
      <c r="F14" s="13">
        <f t="shared" si="1"/>
        <v>7.2182416707865569</v>
      </c>
      <c r="G14" s="13">
        <v>102.70093142073829</v>
      </c>
      <c r="H14" s="14">
        <f t="shared" si="2"/>
        <v>4.8285290349178389E-2</v>
      </c>
      <c r="I14" s="3"/>
    </row>
    <row r="15" spans="1:9" s="5" customFormat="1" ht="30" customHeight="1" x14ac:dyDescent="0.25">
      <c r="A15" s="22">
        <v>10</v>
      </c>
      <c r="B15" s="19" t="s">
        <v>9</v>
      </c>
      <c r="C15" s="29">
        <v>260266</v>
      </c>
      <c r="D15" s="13">
        <f t="shared" si="0"/>
        <v>3.2015479655275061</v>
      </c>
      <c r="E15" s="29">
        <v>273307</v>
      </c>
      <c r="F15" s="13">
        <f t="shared" si="1"/>
        <v>3.2955951333035896</v>
      </c>
      <c r="G15" s="13">
        <v>105.01064295758955</v>
      </c>
      <c r="H15" s="14">
        <f t="shared" si="2"/>
        <v>9.4047167776083462E-2</v>
      </c>
      <c r="I15" s="3"/>
    </row>
    <row r="16" spans="1:9" s="5" customFormat="1" ht="30" customHeight="1" x14ac:dyDescent="0.25">
      <c r="A16" s="22">
        <v>11</v>
      </c>
      <c r="B16" s="19" t="s">
        <v>10</v>
      </c>
      <c r="C16" s="29">
        <v>754613.00000000012</v>
      </c>
      <c r="D16" s="13">
        <f t="shared" si="0"/>
        <v>9.2825406119531877</v>
      </c>
      <c r="E16" s="29">
        <v>768675</v>
      </c>
      <c r="F16" s="13">
        <f t="shared" si="1"/>
        <v>9.2688500078378411</v>
      </c>
      <c r="G16" s="13">
        <v>101.86347173981896</v>
      </c>
      <c r="H16" s="14">
        <f t="shared" si="2"/>
        <v>-1.3690604115346616E-2</v>
      </c>
      <c r="I16" s="3"/>
    </row>
    <row r="17" spans="1:9" s="5" customFormat="1" ht="30" customHeight="1" x14ac:dyDescent="0.25">
      <c r="A17" s="22">
        <v>12</v>
      </c>
      <c r="B17" s="19" t="s">
        <v>19</v>
      </c>
      <c r="C17" s="29">
        <v>756572</v>
      </c>
      <c r="D17" s="13">
        <f t="shared" si="0"/>
        <v>9.306638390627576</v>
      </c>
      <c r="E17" s="29">
        <v>774542</v>
      </c>
      <c r="F17" s="13">
        <f t="shared" si="1"/>
        <v>9.3395955673994049</v>
      </c>
      <c r="G17" s="13">
        <v>102.37518702780437</v>
      </c>
      <c r="H17" s="14">
        <f t="shared" si="2"/>
        <v>3.2957176771828856E-2</v>
      </c>
      <c r="I17" s="3"/>
    </row>
    <row r="18" spans="1:9" s="5" customFormat="1" ht="30" customHeight="1" thickBot="1" x14ac:dyDescent="0.3">
      <c r="A18" s="23">
        <v>13</v>
      </c>
      <c r="B18" s="20" t="s">
        <v>11</v>
      </c>
      <c r="C18" s="30">
        <v>890663</v>
      </c>
      <c r="D18" s="16">
        <f>+C18/C4*100</f>
        <v>10.956099973183688</v>
      </c>
      <c r="E18" s="30">
        <v>899751</v>
      </c>
      <c r="F18" s="16">
        <f>+E18/E4*100</f>
        <v>10.849392868770423</v>
      </c>
      <c r="G18" s="16">
        <v>101.02036348203529</v>
      </c>
      <c r="H18" s="17">
        <f t="shared" si="2"/>
        <v>-0.1067071044132657</v>
      </c>
      <c r="I18" s="3"/>
    </row>
    <row r="20" spans="1:9" x14ac:dyDescent="0.25">
      <c r="B20" s="18" t="s">
        <v>16</v>
      </c>
    </row>
  </sheetData>
  <mergeCells count="1">
    <mergeCell ref="A1:H1"/>
  </mergeCells>
  <conditionalFormatting sqref="G4:G5 G7:G18">
    <cfRule type="cellIs" dxfId="9" priority="29" operator="lessThan">
      <formula>-0.05</formula>
    </cfRule>
  </conditionalFormatting>
  <conditionalFormatting sqref="G7:G18 G4:G5">
    <cfRule type="cellIs" dxfId="8" priority="28" operator="lessThan">
      <formula>99.9</formula>
    </cfRule>
  </conditionalFormatting>
  <conditionalFormatting sqref="D3">
    <cfRule type="cellIs" dxfId="7" priority="8" operator="lessThan">
      <formula>-0.05</formula>
    </cfRule>
  </conditionalFormatting>
  <conditionalFormatting sqref="D3">
    <cfRule type="cellIs" dxfId="6" priority="7" operator="lessThan">
      <formula>99.9</formula>
    </cfRule>
  </conditionalFormatting>
  <conditionalFormatting sqref="F3">
    <cfRule type="cellIs" dxfId="5" priority="6" operator="lessThan">
      <formula>-0.05</formula>
    </cfRule>
  </conditionalFormatting>
  <conditionalFormatting sqref="F3">
    <cfRule type="cellIs" dxfId="4" priority="5" operator="lessThan">
      <formula>99.9</formula>
    </cfRule>
  </conditionalFormatting>
  <conditionalFormatting sqref="G3">
    <cfRule type="cellIs" dxfId="3" priority="4" operator="lessThan">
      <formula>-0.05</formula>
    </cfRule>
  </conditionalFormatting>
  <conditionalFormatting sqref="G3">
    <cfRule type="cellIs" dxfId="2" priority="3" operator="lessThan">
      <formula>99.9</formula>
    </cfRule>
  </conditionalFormatting>
  <conditionalFormatting sqref="H3">
    <cfRule type="cellIs" dxfId="1" priority="2" operator="lessThan">
      <formula>-0.05</formula>
    </cfRule>
  </conditionalFormatting>
  <conditionalFormatting sqref="H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chorak sut</vt:lpstr>
      <vt:lpstr>'III chorak sut'!Заголовки_для_печати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2022-08-18T11:00:06Z</cp:lastPrinted>
  <dcterms:created xsi:type="dcterms:W3CDTF">2022-03-18T14:42:06Z</dcterms:created>
  <dcterms:modified xsi:type="dcterms:W3CDTF">2022-11-12T11:56:43Z</dcterms:modified>
</cp:coreProperties>
</file>