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4. Полиз\"/>
    </mc:Choice>
  </mc:AlternateContent>
  <bookViews>
    <workbookView xWindow="0" yWindow="0" windowWidth="28800" windowHeight="12330"/>
  </bookViews>
  <sheets>
    <sheet name="III chorak poliz" sheetId="1" r:id="rId1"/>
  </sheets>
  <definedNames>
    <definedName name="_xlnm.Print_Titles" localSheetId="0">'III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" i="1" l="1"/>
  <c r="F5" i="1"/>
  <c r="F15" i="1"/>
  <c r="F17" i="1"/>
  <c r="F8" i="1"/>
  <c r="F18" i="1"/>
  <c r="F9" i="1"/>
  <c r="F16" i="1"/>
  <c r="F10" i="1"/>
  <c r="F11" i="1"/>
  <c r="F12" i="1"/>
  <c r="F13" i="1"/>
  <c r="F14" i="1"/>
  <c r="C4" i="1"/>
  <c r="D5" i="1" l="1"/>
  <c r="H5" i="1" s="1"/>
  <c r="D18" i="1"/>
  <c r="H18" i="1" s="1"/>
  <c r="D9" i="1"/>
  <c r="H9" i="1" s="1"/>
  <c r="D12" i="1"/>
  <c r="H12" i="1" s="1"/>
  <c r="D7" i="1"/>
  <c r="H7" i="1" s="1"/>
  <c r="D8" i="1"/>
  <c r="H8" i="1" s="1"/>
  <c r="D10" i="1"/>
  <c r="H10" i="1" s="1"/>
  <c r="D11" i="1"/>
  <c r="H11" i="1" s="1"/>
  <c r="D13" i="1"/>
  <c r="H13" i="1" s="1"/>
  <c r="D15" i="1"/>
  <c r="H15" i="1" s="1"/>
  <c r="D17" i="1"/>
  <c r="H17" i="1" s="1"/>
  <c r="D14" i="1"/>
  <c r="H14" i="1" s="1"/>
  <c r="D16" i="1"/>
  <c r="H16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<sst xmlns="http://schemas.openxmlformats.org/spreadsheetml/2006/main" count="27" uniqueCount="26">
  <si>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</si>
  <si>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</si>
  <si>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</si>
  <si>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</si>
  <si>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</si>
  <si>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</si>
  <si>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</si>
  <si>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</si>
  <si>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</si>
  <si>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</si>
  <si>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</si>
  <si>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</si>
  <si>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</si>
  <si>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</si>
  <si>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</si>
  <si>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</si>
  <si>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</si>
  <si>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</si>
  <si>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Farg‘ona</t>
  </si>
  <si>
    <t>O‘sish sur'ati, 
% da</t>
  </si>
  <si>
    <t>Hududlarning ulushidagi o‘zgarish</t>
  </si>
  <si>
    <t>-</t>
  </si>
  <si>
    <t>Qoraqalpog‘iston Respublikasi</t>
  </si>
  <si>
    <t>2021 yil 
yanvar-sentabr</t>
  </si>
  <si>
    <t>2022 yil 
yanvar-sentabr</t>
  </si>
  <si>
    <t>2021-2022-yillar yanvar-sentabr oylarida hududlar bo‘yicha poliz mahsulotlati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</si>
</sst>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J5" sqref="J5:J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</row>
    <row r="2" spans="1:14" ht="21" customHeight="1" thickBot="1" x14ac:dyDescent="0.3">
      <c r="G2" s="9"/>
      <c r="H2" s="9" t="s">
        <v>15</v>
      </c>
    </row>
    <row r="3" spans="1:14" ht="55.5" customHeight="1" thickBot="1" x14ac:dyDescent="0.3">
      <c r="A3" s="23" t="s">
        <v>13</v>
      </c>
      <c r="B3" s="23" t="s">
        <v>12</v>
      </c>
      <c r="C3" s="24" t="s">
        <v>23</v>
      </c>
      <c r="D3" s="24" t="s">
        <v>14</v>
      </c>
      <c r="E3" s="24" t="s">
        <v>24</v>
      </c>
      <c r="F3" s="24" t="s">
        <v>14</v>
      </c>
      <c r="G3" s="24" t="s">
        <v>19</v>
      </c>
      <c r="H3" s="24" t="s">
        <v>20</v>
      </c>
    </row>
    <row r="4" spans="1:14" s="3" customFormat="1" ht="33" customHeight="1" x14ac:dyDescent="0.25">
      <c r="A4" s="7"/>
      <c r="B4" s="6" t="s">
        <v>17</v>
      </c>
      <c r="C4" s="27">
        <f>SUM(C5:C18)</f>
        <v>1436680</v>
      </c>
      <c r="D4" s="11">
        <f>SUM(D5:D18)</f>
        <v>100</v>
      </c>
      <c r="E4" s="27">
        <f>SUM(E5:E18)</f>
        <v>1554304</v>
      </c>
      <c r="F4" s="11">
        <f>SUM(F5:F18)</f>
        <v>100</v>
      </c>
      <c r="G4" s="26">
        <v>108.2</v>
      </c>
      <c r="H4" s="12" t="s">
        <v>21</v>
      </c>
    </row>
    <row r="5" spans="1:14" s="3" customFormat="1" ht="33.75" customHeight="1" x14ac:dyDescent="0.25">
      <c r="A5" s="21">
        <v>1</v>
      </c>
      <c r="B5" s="17" t="s">
        <v>22</v>
      </c>
      <c r="C5" s="28">
        <v>123424</v>
      </c>
      <c r="D5" s="13">
        <f>+C5/$C$4*100</f>
        <v>8.5909179497174044</v>
      </c>
      <c r="E5" s="28">
        <v>125420</v>
      </c>
      <c r="F5" s="13">
        <f>+E5/$E$4*100</f>
        <v>8.0692065387466023</v>
      </c>
      <c r="G5" s="13">
        <v>101.617189525538</v>
      </c>
      <c r="H5" s="14">
        <f>+F5-D5</f>
        <v>-0.52171141097080209</v>
      </c>
      <c r="J5" s="8"/>
      <c r="K5" s="8"/>
    </row>
    <row r="6" spans="1:14" s="3" customFormat="1" ht="24" customHeight="1" x14ac:dyDescent="0.25">
      <c r="A6" s="21"/>
      <c r="B6" s="18" t="s">
        <v>0</v>
      </c>
      <c r="C6" s="28"/>
      <c r="D6" s="13"/>
      <c r="E6" s="28"/>
      <c r="F6" s="13"/>
      <c r="G6" s="25"/>
      <c r="H6" s="14"/>
      <c r="J6" s="8"/>
    </row>
    <row r="7" spans="1:14" s="3" customFormat="1" ht="30" customHeight="1" x14ac:dyDescent="0.25">
      <c r="A7" s="21">
        <v>2</v>
      </c>
      <c r="B7" s="19" t="s">
        <v>1</v>
      </c>
      <c r="C7" s="28">
        <v>90965</v>
      </c>
      <c r="D7" s="13">
        <f t="shared" ref="D7:D18" si="0">+C7/$C$4*100</f>
        <v>6.3316117715844857</v>
      </c>
      <c r="E7" s="28">
        <v>117460</v>
      </c>
      <c r="F7" s="13">
        <f t="shared" ref="F7:F18" si="1">+E7/$E$4*100</f>
        <v>7.5570802108210486</v>
      </c>
      <c r="G7" s="13">
        <v>129.12658714890341</v>
      </c>
      <c r="H7" s="14">
        <f t="shared" ref="H7:H18" si="2">+F7-D7</f>
        <v>1.2254684392365629</v>
      </c>
      <c r="J7" s="8"/>
    </row>
    <row r="8" spans="1:14" s="4" customFormat="1" ht="30" customHeight="1" x14ac:dyDescent="0.25">
      <c r="A8" s="21">
        <v>3</v>
      </c>
      <c r="B8" s="19" t="s">
        <v>2</v>
      </c>
      <c r="C8" s="28">
        <v>118084</v>
      </c>
      <c r="D8" s="13">
        <f t="shared" si="0"/>
        <v>8.2192276637803836</v>
      </c>
      <c r="E8" s="28">
        <v>122817</v>
      </c>
      <c r="F8" s="13">
        <f t="shared" si="1"/>
        <v>7.9017360825166767</v>
      </c>
      <c r="G8" s="13">
        <v>104.00816368009214</v>
      </c>
      <c r="H8" s="14">
        <f t="shared" si="2"/>
        <v>-0.31749158126370691</v>
      </c>
      <c r="I8" s="3"/>
      <c r="J8" s="8"/>
      <c r="K8" s="8"/>
      <c r="L8" s="3"/>
      <c r="M8" s="3"/>
      <c r="N8" s="3"/>
    </row>
    <row r="9" spans="1:14" s="3" customFormat="1" ht="30" customHeight="1" x14ac:dyDescent="0.25">
      <c r="A9" s="21">
        <v>4</v>
      </c>
      <c r="B9" s="19" t="s">
        <v>3</v>
      </c>
      <c r="C9" s="28">
        <v>171163</v>
      </c>
      <c r="D9" s="13">
        <f t="shared" si="0"/>
        <v>11.9137873430409</v>
      </c>
      <c r="E9" s="28">
        <v>195191</v>
      </c>
      <c r="F9" s="13">
        <f t="shared" si="1"/>
        <v>12.558096742979494</v>
      </c>
      <c r="G9" s="13">
        <v>114.03808065995571</v>
      </c>
      <c r="H9" s="14">
        <f t="shared" si="2"/>
        <v>0.64430939993859404</v>
      </c>
      <c r="J9" s="8"/>
      <c r="K9" s="8"/>
      <c r="N9" s="4"/>
    </row>
    <row r="10" spans="1:14" s="5" customFormat="1" ht="30" customHeight="1" x14ac:dyDescent="0.25">
      <c r="A10" s="21">
        <v>5</v>
      </c>
      <c r="B10" s="19" t="s">
        <v>4</v>
      </c>
      <c r="C10" s="28">
        <v>157925</v>
      </c>
      <c r="D10" s="13">
        <f t="shared" si="0"/>
        <v>10.99235737951388</v>
      </c>
      <c r="E10" s="28">
        <v>159024</v>
      </c>
      <c r="F10" s="13">
        <f t="shared" si="1"/>
        <v>10.231203162315737</v>
      </c>
      <c r="G10" s="13">
        <v>100.69589995250909</v>
      </c>
      <c r="H10" s="14">
        <f t="shared" si="2"/>
        <v>-0.76115421719814336</v>
      </c>
      <c r="I10" s="3"/>
      <c r="J10" s="8"/>
      <c r="K10" s="8"/>
      <c r="L10" s="3"/>
      <c r="M10" s="4"/>
      <c r="N10" s="3"/>
    </row>
    <row r="11" spans="1:14" s="5" customFormat="1" ht="30" customHeight="1" x14ac:dyDescent="0.25">
      <c r="A11" s="21">
        <v>6</v>
      </c>
      <c r="B11" s="19" t="s">
        <v>5</v>
      </c>
      <c r="C11" s="28">
        <v>56497</v>
      </c>
      <c r="D11" s="13">
        <f t="shared" si="0"/>
        <v>3.9324693042291949</v>
      </c>
      <c r="E11" s="28">
        <v>60143</v>
      </c>
      <c r="F11" s="13">
        <f t="shared" si="1"/>
        <v>3.8694489623651482</v>
      </c>
      <c r="G11" s="13">
        <v>106.45344000566401</v>
      </c>
      <c r="H11" s="14">
        <f t="shared" si="2"/>
        <v>-6.3020341864046703E-2</v>
      </c>
      <c r="I11" s="3"/>
      <c r="J11" s="8"/>
      <c r="K11" s="8"/>
      <c r="L11" s="3"/>
      <c r="M11" s="3"/>
    </row>
    <row r="12" spans="1:14" s="5" customFormat="1" ht="30" customHeight="1" x14ac:dyDescent="0.25">
      <c r="A12" s="21">
        <v>7</v>
      </c>
      <c r="B12" s="19" t="s">
        <v>6</v>
      </c>
      <c r="C12" s="28">
        <v>57181</v>
      </c>
      <c r="D12" s="13">
        <f t="shared" si="0"/>
        <v>3.9800790711919145</v>
      </c>
      <c r="E12" s="28">
        <v>65255</v>
      </c>
      <c r="F12" s="13">
        <f t="shared" si="1"/>
        <v>4.1983421518570365</v>
      </c>
      <c r="G12" s="13">
        <v>114.12007485003758</v>
      </c>
      <c r="H12" s="14">
        <f t="shared" si="2"/>
        <v>0.21826308066512201</v>
      </c>
      <c r="I12" s="3"/>
      <c r="J12" s="8"/>
      <c r="K12" s="8"/>
      <c r="L12" s="3"/>
    </row>
    <row r="13" spans="1:14" s="5" customFormat="1" ht="30" customHeight="1" x14ac:dyDescent="0.25">
      <c r="A13" s="21">
        <v>8</v>
      </c>
      <c r="B13" s="19" t="s">
        <v>7</v>
      </c>
      <c r="C13" s="28">
        <v>83386</v>
      </c>
      <c r="D13" s="13">
        <f t="shared" si="0"/>
        <v>5.8040760642592639</v>
      </c>
      <c r="E13" s="28">
        <v>88489</v>
      </c>
      <c r="F13" s="13">
        <f t="shared" si="1"/>
        <v>5.6931591245985338</v>
      </c>
      <c r="G13" s="13">
        <v>106.11973232916796</v>
      </c>
      <c r="H13" s="14">
        <f t="shared" si="2"/>
        <v>-0.11091693966073013</v>
      </c>
      <c r="I13" s="3"/>
      <c r="J13" s="8"/>
      <c r="K13" s="8"/>
      <c r="L13" s="3"/>
    </row>
    <row r="14" spans="1:14" s="5" customFormat="1" ht="30" customHeight="1" x14ac:dyDescent="0.25">
      <c r="A14" s="21">
        <v>9</v>
      </c>
      <c r="B14" s="19" t="s">
        <v>8</v>
      </c>
      <c r="C14" s="28">
        <v>198045</v>
      </c>
      <c r="D14" s="13">
        <f t="shared" si="0"/>
        <v>13.784906868613747</v>
      </c>
      <c r="E14" s="28">
        <v>216636</v>
      </c>
      <c r="F14" s="13">
        <f t="shared" si="1"/>
        <v>13.937813966894508</v>
      </c>
      <c r="G14" s="13">
        <v>109.38726047110504</v>
      </c>
      <c r="H14" s="14">
        <f t="shared" si="2"/>
        <v>0.15290709828076032</v>
      </c>
      <c r="I14" s="3"/>
      <c r="J14" s="8"/>
      <c r="K14" s="8"/>
      <c r="L14" s="3"/>
    </row>
    <row r="15" spans="1:14" s="5" customFormat="1" ht="30" customHeight="1" x14ac:dyDescent="0.25">
      <c r="A15" s="21">
        <v>10</v>
      </c>
      <c r="B15" s="19" t="s">
        <v>9</v>
      </c>
      <c r="C15" s="28">
        <v>190284</v>
      </c>
      <c r="D15" s="13">
        <f t="shared" si="0"/>
        <v>13.244703065400785</v>
      </c>
      <c r="E15" s="28">
        <v>190764</v>
      </c>
      <c r="F15" s="13">
        <f t="shared" si="1"/>
        <v>12.273274726179691</v>
      </c>
      <c r="G15" s="13">
        <v>100.25225452481554</v>
      </c>
      <c r="H15" s="14">
        <f t="shared" si="2"/>
        <v>-0.9714283392210934</v>
      </c>
      <c r="I15" s="3"/>
      <c r="J15" s="8"/>
      <c r="K15" s="8"/>
      <c r="L15" s="3"/>
    </row>
    <row r="16" spans="1:14" s="5" customFormat="1" ht="30" customHeight="1" x14ac:dyDescent="0.25">
      <c r="A16" s="21">
        <v>11</v>
      </c>
      <c r="B16" s="19" t="s">
        <v>10</v>
      </c>
      <c r="C16" s="28">
        <v>32079</v>
      </c>
      <c r="D16" s="13">
        <f t="shared" si="0"/>
        <v>2.2328563075980736</v>
      </c>
      <c r="E16" s="28">
        <v>45233</v>
      </c>
      <c r="F16" s="13">
        <f t="shared" si="1"/>
        <v>2.9101771596804742</v>
      </c>
      <c r="G16" s="13">
        <v>141.00501885969015</v>
      </c>
      <c r="H16" s="14">
        <f t="shared" si="2"/>
        <v>0.67732085208240056</v>
      </c>
      <c r="I16" s="3"/>
      <c r="J16" s="8"/>
      <c r="K16" s="8"/>
      <c r="L16" s="3"/>
    </row>
    <row r="17" spans="1:12" s="5" customFormat="1" ht="30" customHeight="1" x14ac:dyDescent="0.25">
      <c r="A17" s="21">
        <v>12</v>
      </c>
      <c r="B17" s="19" t="s">
        <v>18</v>
      </c>
      <c r="C17" s="28">
        <v>51990</v>
      </c>
      <c r="D17" s="13">
        <f t="shared" si="0"/>
        <v>3.6187599187014508</v>
      </c>
      <c r="E17" s="28">
        <v>60685</v>
      </c>
      <c r="F17" s="13">
        <f t="shared" si="1"/>
        <v>3.9043198756485218</v>
      </c>
      <c r="G17" s="13">
        <v>116.72437007116751</v>
      </c>
      <c r="H17" s="14">
        <f t="shared" si="2"/>
        <v>0.28555995694707104</v>
      </c>
      <c r="I17" s="3"/>
      <c r="J17" s="8"/>
      <c r="K17" s="8"/>
      <c r="L17" s="3"/>
    </row>
    <row r="18" spans="1:12" s="5" customFormat="1" ht="30" customHeight="1" thickBot="1" x14ac:dyDescent="0.3">
      <c r="A18" s="22">
        <v>13</v>
      </c>
      <c r="B18" s="20" t="s">
        <v>11</v>
      </c>
      <c r="C18" s="29">
        <v>105657</v>
      </c>
      <c r="D18" s="15">
        <f t="shared" si="0"/>
        <v>7.3542472923685169</v>
      </c>
      <c r="E18" s="29">
        <v>107187</v>
      </c>
      <c r="F18" s="15">
        <f t="shared" si="1"/>
        <v>6.8961412953965251</v>
      </c>
      <c r="G18" s="15">
        <v>101.44808200119253</v>
      </c>
      <c r="H18" s="16">
        <f t="shared" si="2"/>
        <v>-0.45810599697199184</v>
      </c>
      <c r="I18" s="3"/>
      <c r="J18" s="8"/>
      <c r="K18" s="8"/>
      <c r="L18" s="3"/>
    </row>
    <row r="20" spans="1:12" x14ac:dyDescent="0.25">
      <c r="B20" s="10" t="s">
        <v>16</v>
      </c>
    </row>
  </sheetData>
  <mergeCells count="1">
    <mergeCell ref="A1:H1"/>
  </mergeCells>
  <conditionalFormatting sqref="G4">
    <cfRule type="cellIs" dxfId="11" priority="31" operator="lessThan">
      <formula>-0.05</formula>
    </cfRule>
  </conditionalFormatting>
  <conditionalFormatting sqref="G4">
    <cfRule type="cellIs" dxfId="10" priority="30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poliz</vt:lpstr>
      <vt:lpstr>'III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2022-08-18T10:56:00Z</cp:lastPrinted>
  <dcterms:created xsi:type="dcterms:W3CDTF">2022-03-18T14:42:06Z</dcterms:created>
  <dcterms:modified xsi:type="dcterms:W3CDTF">2022-11-11T06:08:27Z</dcterms:modified>
</cp:coreProperties>
</file>