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.artikov\Desktop\2022 ЙИЛ ЯНВАР-СЕНТЯБРЬ\2022 ЙИЛ ЯНВАР-СЕНТЯБРЬ\1. Гушт\"/>
    </mc:Choice>
  </mc:AlternateContent>
  <bookViews>
    <workbookView xWindow="0" yWindow="0" windowWidth="28800" windowHeight="12330"/>
  </bookViews>
  <sheets>
    <sheet name="III chorak go'sht" sheetId="1" r:id="rId1"/>
  </sheets>
  <definedNames>
    <definedName name="_xlnm.Print_Titles" localSheetId="0">'III chorak go''sht'!$3:$3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5" i="1"/>
  <c r="E4" i="1" l="1"/>
  <c r="F8" i="1" l="1"/>
  <c r="F14" i="1"/>
  <c r="F7" i="1"/>
  <c r="F11" i="1"/>
  <c r="F9" i="1"/>
  <c r="F18" i="1"/>
  <c r="F17" i="1"/>
  <c r="F13" i="1"/>
  <c r="F10" i="1"/>
  <c r="F16" i="1"/>
  <c r="F15" i="1"/>
  <c r="F4" i="1" l="1"/>
  <c r="C4" i="1" l="1"/>
  <c r="D13" i="1" l="1"/>
  <c r="D11" i="1"/>
  <c r="D16" i="1"/>
  <c r="D9" i="1"/>
  <c r="H9" i="1" s="1"/>
  <c r="D14" i="1"/>
  <c r="H14" i="1" s="1"/>
  <c r="D18" i="1"/>
  <c r="H18" i="1" s="1"/>
  <c r="D8" i="1"/>
  <c r="H8" i="1" s="1"/>
  <c r="D10" i="1"/>
  <c r="H10" i="1" s="1"/>
  <c r="D12" i="1"/>
  <c r="H12" i="1" s="1"/>
  <c r="D17" i="1"/>
  <c r="H17" i="1" s="1"/>
  <c r="D7" i="1"/>
  <c r="H7" i="1" s="1"/>
  <c r="D15" i="1"/>
  <c r="H15" i="1" s="1"/>
  <c r="H13" i="1"/>
  <c r="H11" i="1"/>
  <c r="H16" i="1"/>
  <c r="D5" i="1"/>
  <c r="H5" i="1" s="1"/>
  <c r="D4" i="1" l="1"/>
</calcChain>
</file>

<file path=xl/sharedStrings.xml><?xml version="1.0" encoding="utf-8"?>
<sst xmlns="http://schemas.openxmlformats.org/spreadsheetml/2006/main" count="27" uniqueCount="26">
  <si>
    <t>viloyatlar:</t>
  </si>
  <si>
    <t>Andijon</t>
  </si>
  <si>
    <t>Buxoro</t>
  </si>
  <si>
    <t>Jizzax</t>
  </si>
  <si>
    <t>Qashqadaryo</t>
  </si>
  <si>
    <t>Navoiy</t>
  </si>
  <si>
    <t>Namangan</t>
  </si>
  <si>
    <t>Samarqand</t>
  </si>
  <si>
    <t>Surxondaryo</t>
  </si>
  <si>
    <t>Sirdaryo</t>
  </si>
  <si>
    <t>Toshkent</t>
  </si>
  <si>
    <t>Xorazm</t>
  </si>
  <si>
    <t>Hududlar nomi</t>
  </si>
  <si>
    <t>№</t>
  </si>
  <si>
    <t xml:space="preserve"> Hududlarning ulushi, % da</t>
  </si>
  <si>
    <t>tonna</t>
  </si>
  <si>
    <t>Qoraqalpog‘iston Respublikasi</t>
  </si>
  <si>
    <t>Farg‘ona</t>
  </si>
  <si>
    <t>*Davlat statistika qo‘mitasi ma'lumoti asosida</t>
  </si>
  <si>
    <t>O‘sish sur'ati, 
% da</t>
  </si>
  <si>
    <t>Hududlarning ulushidagi o‘zgarish</t>
  </si>
  <si>
    <t>O‘zbekiston Respublikasi</t>
  </si>
  <si>
    <t>-</t>
  </si>
  <si>
    <t>2021-2022-yillar yanvar-sentabr oylarida hududlar bo‘yicha go‘sht (tirik vaznda) ishlab chiqarish ko‘rsatkichlari</t>
  </si>
  <si>
    <t>2021 yil 
yanvar-sentabr</t>
  </si>
  <si>
    <t>2022 yil 
yanvar-sentabr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</si>
</sst>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0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32">
    <xf numFmtId="0" fontId="0" fillId="0" borderId="0" xfId="0"/>
    <xf numFmtId="0" fontId="0" fillId="0" borderId="0" xfId="0" applyFill="1"/>
    <xf numFmtId="164" fontId="0" fillId="0" borderId="0" xfId="0" applyNumberFormat="1" applyFill="1" applyAlignment="1">
      <alignment horizontal="center" vertical="center" wrapText="1"/>
    </xf>
    <xf numFmtId="0" fontId="3" fillId="0" borderId="0" xfId="2" applyFont="1" applyFill="1"/>
    <xf numFmtId="0" fontId="5" fillId="0" borderId="0" xfId="2" applyFill="1"/>
    <xf numFmtId="0" fontId="5" fillId="0" borderId="0" xfId="2" applyFill="1" applyAlignment="1">
      <alignment wrapText="1"/>
    </xf>
    <xf numFmtId="0" fontId="3" fillId="2" borderId="10" xfId="0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 wrapText="1"/>
    </xf>
    <xf numFmtId="164" fontId="6" fillId="0" borderId="3" xfId="2" applyNumberFormat="1" applyFont="1" applyFill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164" fontId="7" fillId="0" borderId="1" xfId="2" applyNumberFormat="1" applyFont="1" applyFill="1" applyBorder="1" applyAlignment="1">
      <alignment horizontal="center" vertical="center"/>
    </xf>
    <xf numFmtId="164" fontId="7" fillId="0" borderId="9" xfId="2" applyNumberFormat="1" applyFont="1" applyFill="1" applyBorder="1" applyAlignment="1">
      <alignment horizontal="center" vertical="center"/>
    </xf>
    <xf numFmtId="164" fontId="7" fillId="0" borderId="5" xfId="2" applyNumberFormat="1" applyFont="1" applyFill="1" applyBorder="1" applyAlignment="1">
      <alignment horizontal="center" vertical="center"/>
    </xf>
    <xf numFmtId="164" fontId="7" fillId="0" borderId="6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6" fillId="0" borderId="3" xfId="3" applyFont="1" applyBorder="1" applyAlignment="1">
      <alignment vertical="center" wrapText="1"/>
    </xf>
    <xf numFmtId="0" fontId="3" fillId="0" borderId="7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7" fillId="0" borderId="1" xfId="3" applyFont="1" applyBorder="1" applyAlignment="1">
      <alignment horizontal="left" vertical="center" wrapText="1" indent="1"/>
    </xf>
    <xf numFmtId="0" fontId="7" fillId="0" borderId="1" xfId="3" applyFont="1" applyBorder="1" applyAlignment="1">
      <alignment horizontal="left" vertical="center" indent="1"/>
    </xf>
    <xf numFmtId="0" fontId="7" fillId="0" borderId="5" xfId="3" applyFont="1" applyBorder="1" applyAlignment="1">
      <alignment horizontal="left" vertical="center" indent="1"/>
    </xf>
    <xf numFmtId="0" fontId="8" fillId="0" borderId="1" xfId="3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center" vertical="center"/>
    </xf>
    <xf numFmtId="164" fontId="6" fillId="2" borderId="11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/>
    </xf>
    <xf numFmtId="3" fontId="7" fillId="0" borderId="1" xfId="2" applyNumberFormat="1" applyFont="1" applyFill="1" applyBorder="1" applyAlignment="1">
      <alignment horizontal="center" vertical="center"/>
    </xf>
    <xf numFmtId="3" fontId="7" fillId="0" borderId="5" xfId="2" applyNumberFormat="1" applyFont="1" applyFill="1" applyBorder="1" applyAlignment="1">
      <alignment horizontal="center" vertical="center"/>
    </xf>
    <xf numFmtId="3" fontId="6" fillId="0" borderId="3" xfId="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2" fontId="3" fillId="0" borderId="0" xfId="2" applyNumberFormat="1" applyFont="1" applyFill="1"/>
    <xf numFmtId="165" fontId="3" fillId="0" borderId="0" xfId="2" applyNumberFormat="1" applyFont="1" applyFill="1"/>
  </cellXfs>
  <cellStyles count="4">
    <cellStyle name="Обычный" xfId="0" builtinId="0"/>
    <cellStyle name="Обычный 2" xfId="1"/>
    <cellStyle name="Обычный 25" xfId="2"/>
    <cellStyle name="Обычный 3" xfId="3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="85" zoomScaleNormal="85" workbookViewId="0">
      <selection activeCell="E5" sqref="E5"/>
    </sheetView>
  </sheetViews>
  <sheetFormatPr defaultRowHeight="15.75" x14ac:dyDescent="0.25"/>
  <cols>
    <col min="1" max="1" width="6.625" style="1" customWidth="1"/>
    <col min="2" max="2" width="20" style="1" customWidth="1"/>
    <col min="3" max="8" width="17.375" style="2" customWidth="1"/>
    <col min="9" max="16384" width="9" style="1"/>
  </cols>
  <sheetData>
    <row r="1" spans="1:11" ht="23.25" customHeight="1" x14ac:dyDescent="0.25">
      <c r="A1" s="29" t="s">
        <v>23</v>
      </c>
      <c r="B1" s="29"/>
      <c r="C1" s="29"/>
      <c r="D1" s="29"/>
      <c r="E1" s="29"/>
      <c r="F1" s="29"/>
      <c r="G1" s="29"/>
      <c r="H1" s="29"/>
    </row>
    <row r="2" spans="1:11" ht="21" customHeight="1" thickBot="1" x14ac:dyDescent="0.3">
      <c r="G2" s="7"/>
      <c r="H2" s="7" t="s">
        <v>15</v>
      </c>
    </row>
    <row r="3" spans="1:11" ht="55.5" customHeight="1" thickBot="1" x14ac:dyDescent="0.3">
      <c r="A3" s="6" t="s">
        <v>13</v>
      </c>
      <c r="B3" s="23" t="s">
        <v>12</v>
      </c>
      <c r="C3" s="24" t="s">
        <v>24</v>
      </c>
      <c r="D3" s="24" t="s">
        <v>14</v>
      </c>
      <c r="E3" s="24" t="s">
        <v>25</v>
      </c>
      <c r="F3" s="24" t="s">
        <v>14</v>
      </c>
      <c r="G3" s="24" t="s">
        <v>19</v>
      </c>
      <c r="H3" s="24" t="s">
        <v>20</v>
      </c>
    </row>
    <row r="4" spans="1:11" s="3" customFormat="1" ht="33" customHeight="1" x14ac:dyDescent="0.25">
      <c r="A4" s="14"/>
      <c r="B4" s="15" t="s">
        <v>21</v>
      </c>
      <c r="C4" s="8">
        <f>SUM(C5:C18)</f>
        <v>1888254</v>
      </c>
      <c r="D4" s="8">
        <f>SUM(D5:D18)</f>
        <v>100</v>
      </c>
      <c r="E4" s="28">
        <f>SUM(E5:E18)</f>
        <v>1974798</v>
      </c>
      <c r="F4" s="8">
        <f>SUM(F5:F18)</f>
        <v>100</v>
      </c>
      <c r="G4" s="25">
        <v>104.6</v>
      </c>
      <c r="H4" s="9" t="s">
        <v>22</v>
      </c>
    </row>
    <row r="5" spans="1:11" s="3" customFormat="1" ht="33.75" customHeight="1" x14ac:dyDescent="0.25">
      <c r="A5" s="16">
        <v>1</v>
      </c>
      <c r="B5" s="18" t="s">
        <v>16</v>
      </c>
      <c r="C5" s="26">
        <v>77856</v>
      </c>
      <c r="D5" s="10">
        <f>+C5/$C$4*100</f>
        <v>4.1231741068733339</v>
      </c>
      <c r="E5" s="26">
        <v>79977</v>
      </c>
      <c r="F5" s="10">
        <f>+E5/$E$4*100</f>
        <v>4.0498825702679468</v>
      </c>
      <c r="G5" s="10">
        <v>102.72426017262637</v>
      </c>
      <c r="H5" s="11">
        <f>+F5-D5</f>
        <v>-7.3291536605387009E-2</v>
      </c>
      <c r="J5" s="31"/>
    </row>
    <row r="6" spans="1:11" s="3" customFormat="1" ht="24" customHeight="1" x14ac:dyDescent="0.25">
      <c r="A6" s="16"/>
      <c r="B6" s="21" t="s">
        <v>0</v>
      </c>
      <c r="C6" s="26"/>
      <c r="D6" s="10"/>
      <c r="E6" s="26"/>
      <c r="F6" s="10"/>
      <c r="G6" s="10"/>
      <c r="H6" s="11"/>
    </row>
    <row r="7" spans="1:11" s="3" customFormat="1" ht="30" customHeight="1" x14ac:dyDescent="0.25">
      <c r="A7" s="16">
        <v>2</v>
      </c>
      <c r="B7" s="19" t="s">
        <v>1</v>
      </c>
      <c r="C7" s="26">
        <v>123306</v>
      </c>
      <c r="D7" s="10">
        <f t="shared" ref="D7:D18" si="0">+C7/$C$4*100</f>
        <v>6.5301596077646336</v>
      </c>
      <c r="E7" s="26">
        <v>126206</v>
      </c>
      <c r="F7" s="10">
        <f t="shared" ref="F7:F18" si="1">+E7/$E$4*100</f>
        <v>6.390830859662608</v>
      </c>
      <c r="G7" s="10">
        <v>102.35187257716578</v>
      </c>
      <c r="H7" s="11">
        <f t="shared" ref="H7:H18" si="2">+F7-D7</f>
        <v>-0.13932874810202556</v>
      </c>
      <c r="K7" s="30"/>
    </row>
    <row r="8" spans="1:11" s="4" customFormat="1" ht="30" customHeight="1" x14ac:dyDescent="0.25">
      <c r="A8" s="16">
        <v>3</v>
      </c>
      <c r="B8" s="19" t="s">
        <v>2</v>
      </c>
      <c r="C8" s="26">
        <v>192691</v>
      </c>
      <c r="D8" s="10">
        <f t="shared" si="0"/>
        <v>10.204718221171516</v>
      </c>
      <c r="E8" s="26">
        <v>199988</v>
      </c>
      <c r="F8" s="10">
        <f t="shared" si="1"/>
        <v>10.127010458791229</v>
      </c>
      <c r="G8" s="10">
        <v>103.78689196693149</v>
      </c>
      <c r="H8" s="11">
        <f t="shared" si="2"/>
        <v>-7.7707762380287093E-2</v>
      </c>
      <c r="J8" s="31"/>
      <c r="K8" s="30"/>
    </row>
    <row r="9" spans="1:11" s="3" customFormat="1" ht="30" customHeight="1" x14ac:dyDescent="0.25">
      <c r="A9" s="16">
        <v>4</v>
      </c>
      <c r="B9" s="19" t="s">
        <v>3</v>
      </c>
      <c r="C9" s="26">
        <v>155848</v>
      </c>
      <c r="D9" s="10">
        <f t="shared" si="0"/>
        <v>8.2535506346074214</v>
      </c>
      <c r="E9" s="26">
        <v>160286</v>
      </c>
      <c r="F9" s="10">
        <f t="shared" si="1"/>
        <v>8.1165769866082513</v>
      </c>
      <c r="G9" s="10">
        <v>102.8476464247215</v>
      </c>
      <c r="H9" s="11">
        <f t="shared" si="2"/>
        <v>-0.13697364799917011</v>
      </c>
      <c r="J9" s="31"/>
      <c r="K9" s="30"/>
    </row>
    <row r="10" spans="1:11" s="5" customFormat="1" ht="30" customHeight="1" x14ac:dyDescent="0.25">
      <c r="A10" s="16">
        <v>5</v>
      </c>
      <c r="B10" s="19" t="s">
        <v>4</v>
      </c>
      <c r="C10" s="26">
        <v>223654</v>
      </c>
      <c r="D10" s="10">
        <f t="shared" si="0"/>
        <v>11.844487023461886</v>
      </c>
      <c r="E10" s="26">
        <v>228924</v>
      </c>
      <c r="F10" s="10">
        <f t="shared" si="1"/>
        <v>11.592274247796484</v>
      </c>
      <c r="G10" s="10">
        <v>102.35631824156957</v>
      </c>
      <c r="H10" s="11">
        <f t="shared" si="2"/>
        <v>-0.25221277566540223</v>
      </c>
      <c r="J10" s="31"/>
      <c r="K10" s="30"/>
    </row>
    <row r="11" spans="1:11" s="5" customFormat="1" ht="30" customHeight="1" x14ac:dyDescent="0.25">
      <c r="A11" s="16">
        <v>6</v>
      </c>
      <c r="B11" s="19" t="s">
        <v>5</v>
      </c>
      <c r="C11" s="26">
        <v>130067</v>
      </c>
      <c r="D11" s="10">
        <f t="shared" si="0"/>
        <v>6.8882152507025012</v>
      </c>
      <c r="E11" s="26">
        <v>134746</v>
      </c>
      <c r="F11" s="10">
        <f t="shared" si="1"/>
        <v>6.8232801532106064</v>
      </c>
      <c r="G11" s="10">
        <v>103.59737673660496</v>
      </c>
      <c r="H11" s="11">
        <f t="shared" si="2"/>
        <v>-6.4935097491894744E-2</v>
      </c>
      <c r="J11" s="31"/>
      <c r="K11" s="30"/>
    </row>
    <row r="12" spans="1:11" s="5" customFormat="1" ht="30" customHeight="1" x14ac:dyDescent="0.25">
      <c r="A12" s="16">
        <v>7</v>
      </c>
      <c r="B12" s="19" t="s">
        <v>6</v>
      </c>
      <c r="C12" s="26">
        <v>123313</v>
      </c>
      <c r="D12" s="10">
        <f t="shared" si="0"/>
        <v>6.5305303206030549</v>
      </c>
      <c r="E12" s="26">
        <v>132153</v>
      </c>
      <c r="F12" s="10">
        <f>+E12/$E$4*100</f>
        <v>6.6919755843382456</v>
      </c>
      <c r="G12" s="10">
        <v>107.16874944247567</v>
      </c>
      <c r="H12" s="11">
        <f t="shared" si="2"/>
        <v>0.16144526373519064</v>
      </c>
      <c r="J12" s="31"/>
      <c r="K12" s="30"/>
    </row>
    <row r="13" spans="1:11" s="5" customFormat="1" ht="30" customHeight="1" x14ac:dyDescent="0.25">
      <c r="A13" s="16">
        <v>8</v>
      </c>
      <c r="B13" s="19" t="s">
        <v>7</v>
      </c>
      <c r="C13" s="26">
        <v>209099</v>
      </c>
      <c r="D13" s="10">
        <f t="shared" si="0"/>
        <v>11.073669114430579</v>
      </c>
      <c r="E13" s="26">
        <v>228853</v>
      </c>
      <c r="F13" s="10">
        <f t="shared" si="1"/>
        <v>11.588678943365347</v>
      </c>
      <c r="G13" s="10">
        <v>109.44719965183955</v>
      </c>
      <c r="H13" s="11">
        <f t="shared" si="2"/>
        <v>0.5150098289347671</v>
      </c>
      <c r="J13" s="31"/>
      <c r="K13" s="30"/>
    </row>
    <row r="14" spans="1:11" s="5" customFormat="1" ht="30" customHeight="1" x14ac:dyDescent="0.25">
      <c r="A14" s="16">
        <v>9</v>
      </c>
      <c r="B14" s="19" t="s">
        <v>8</v>
      </c>
      <c r="C14" s="26">
        <v>140017</v>
      </c>
      <c r="D14" s="10">
        <f t="shared" si="0"/>
        <v>7.4151570710296388</v>
      </c>
      <c r="E14" s="26">
        <v>146270</v>
      </c>
      <c r="F14" s="10">
        <f t="shared" si="1"/>
        <v>7.406833509047507</v>
      </c>
      <c r="G14" s="10">
        <v>104.46588628523681</v>
      </c>
      <c r="H14" s="11">
        <f t="shared" si="2"/>
        <v>-8.3235619821317997E-3</v>
      </c>
      <c r="J14" s="31"/>
      <c r="K14" s="30"/>
    </row>
    <row r="15" spans="1:11" s="5" customFormat="1" ht="30" customHeight="1" x14ac:dyDescent="0.25">
      <c r="A15" s="16">
        <v>10</v>
      </c>
      <c r="B15" s="19" t="s">
        <v>9</v>
      </c>
      <c r="C15" s="26">
        <v>52105</v>
      </c>
      <c r="D15" s="10">
        <f t="shared" si="0"/>
        <v>2.7594274922759334</v>
      </c>
      <c r="E15" s="26">
        <v>54158</v>
      </c>
      <c r="F15" s="10">
        <f t="shared" si="1"/>
        <v>2.7424577095986526</v>
      </c>
      <c r="G15" s="10">
        <v>103.94012090970158</v>
      </c>
      <c r="H15" s="11">
        <f t="shared" si="2"/>
        <v>-1.6969782677280776E-2</v>
      </c>
      <c r="J15" s="31"/>
      <c r="K15" s="30"/>
    </row>
    <row r="16" spans="1:11" s="5" customFormat="1" ht="30" customHeight="1" x14ac:dyDescent="0.25">
      <c r="A16" s="16">
        <v>11</v>
      </c>
      <c r="B16" s="19" t="s">
        <v>10</v>
      </c>
      <c r="C16" s="26">
        <v>203940.00000000003</v>
      </c>
      <c r="D16" s="10">
        <f t="shared" si="0"/>
        <v>10.80045375251423</v>
      </c>
      <c r="E16" s="26">
        <v>219356</v>
      </c>
      <c r="F16" s="10">
        <f t="shared" si="1"/>
        <v>11.107768997132872</v>
      </c>
      <c r="G16" s="10">
        <v>107.55908600568796</v>
      </c>
      <c r="H16" s="11">
        <f t="shared" si="2"/>
        <v>0.30731524461864268</v>
      </c>
      <c r="J16" s="31"/>
      <c r="K16" s="30"/>
    </row>
    <row r="17" spans="1:11" s="5" customFormat="1" ht="30" customHeight="1" x14ac:dyDescent="0.25">
      <c r="A17" s="16">
        <v>12</v>
      </c>
      <c r="B17" s="19" t="s">
        <v>17</v>
      </c>
      <c r="C17" s="26">
        <v>128398</v>
      </c>
      <c r="D17" s="10">
        <f t="shared" si="0"/>
        <v>6.7998267182275267</v>
      </c>
      <c r="E17" s="26">
        <v>130643</v>
      </c>
      <c r="F17" s="10">
        <f t="shared" si="1"/>
        <v>6.6155120675633654</v>
      </c>
      <c r="G17" s="10">
        <v>101.74846960233023</v>
      </c>
      <c r="H17" s="11">
        <f t="shared" si="2"/>
        <v>-0.18431465066416131</v>
      </c>
      <c r="J17" s="31"/>
      <c r="K17" s="30"/>
    </row>
    <row r="18" spans="1:11" s="5" customFormat="1" ht="30" customHeight="1" thickBot="1" x14ac:dyDescent="0.3">
      <c r="A18" s="17">
        <v>13</v>
      </c>
      <c r="B18" s="20" t="s">
        <v>11</v>
      </c>
      <c r="C18" s="27">
        <v>127960</v>
      </c>
      <c r="D18" s="12">
        <f t="shared" si="0"/>
        <v>6.7766306863377492</v>
      </c>
      <c r="E18" s="27">
        <v>133238</v>
      </c>
      <c r="F18" s="12">
        <f t="shared" si="1"/>
        <v>6.7469179126168859</v>
      </c>
      <c r="G18" s="12">
        <v>104.12472647702407</v>
      </c>
      <c r="H18" s="13">
        <f t="shared" si="2"/>
        <v>-2.9712773720863339E-2</v>
      </c>
      <c r="J18" s="31"/>
      <c r="K18" s="30"/>
    </row>
    <row r="20" spans="1:11" x14ac:dyDescent="0.25">
      <c r="B20" s="22" t="s">
        <v>18</v>
      </c>
    </row>
  </sheetData>
  <mergeCells count="1">
    <mergeCell ref="A1:H1"/>
  </mergeCells>
  <conditionalFormatting sqref="G4">
    <cfRule type="cellIs" dxfId="9" priority="29" operator="lessThan">
      <formula>-0.05</formula>
    </cfRule>
  </conditionalFormatting>
  <conditionalFormatting sqref="G4">
    <cfRule type="cellIs" dxfId="8" priority="28" operator="lessThan">
      <formula>99.9</formula>
    </cfRule>
  </conditionalFormatting>
  <conditionalFormatting sqref="D3">
    <cfRule type="cellIs" dxfId="7" priority="8" operator="lessThan">
      <formula>-0.05</formula>
    </cfRule>
  </conditionalFormatting>
  <conditionalFormatting sqref="D3">
    <cfRule type="cellIs" dxfId="6" priority="7" operator="lessThan">
      <formula>99.9</formula>
    </cfRule>
  </conditionalFormatting>
  <conditionalFormatting sqref="F3">
    <cfRule type="cellIs" dxfId="5" priority="6" operator="lessThan">
      <formula>-0.05</formula>
    </cfRule>
  </conditionalFormatting>
  <conditionalFormatting sqref="F3">
    <cfRule type="cellIs" dxfId="4" priority="5" operator="lessThan">
      <formula>99.9</formula>
    </cfRule>
  </conditionalFormatting>
  <conditionalFormatting sqref="G3">
    <cfRule type="cellIs" dxfId="3" priority="4" operator="lessThan">
      <formula>-0.05</formula>
    </cfRule>
  </conditionalFormatting>
  <conditionalFormatting sqref="G3">
    <cfRule type="cellIs" dxfId="2" priority="3" operator="lessThan">
      <formula>99.9</formula>
    </cfRule>
  </conditionalFormatting>
  <conditionalFormatting sqref="H3">
    <cfRule type="cellIs" dxfId="1" priority="2" operator="lessThan">
      <formula>-0.05</formula>
    </cfRule>
  </conditionalFormatting>
  <conditionalFormatting sqref="H3">
    <cfRule type="cellIs" dxfId="0" priority="1" operator="lessThan">
      <formula>99.9</formula>
    </cfRule>
  </conditionalFormatting>
  <printOptions horizontalCentered="1"/>
  <pageMargins left="0.11811023622047245" right="0.11811023622047245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III chorak go'sht</vt:lpstr>
      <vt:lpstr>'III chorak go''sht'!Заголовки_для_печати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Javlonbek Xolov</dc:creator>
  <cp:lastModifiedBy>Jahongir Artikov</cp:lastModifiedBy>
  <cp:lastPrinted>2022-11-12T08:19:37Z</cp:lastPrinted>
  <dcterms:created xsi:type="dcterms:W3CDTF">2022-03-18T14:42:06Z</dcterms:created>
  <dcterms:modified xsi:type="dcterms:W3CDTF">2022-11-12T08:32:35Z</dcterms:modified>
</cp:coreProperties>
</file>