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II chorak tuxum" sheetId="1" r:id="rId1"/>
  </sheets>
  <definedNames>
    <definedName name="_xlnm.Print_Titles" localSheetId="0">'II chorak tuxum'!$4:$4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<sst xmlns="http://schemas.openxmlformats.org/spreadsheetml/2006/main" count="231" uniqueCount="219">
  <si>
    <t>Tumanlar (shaharlar) nomi</t>
  </si>
  <si>
    <t>Oltinko‘l tumani</t>
  </si>
  <si>
    <t>Andijon tumani</t>
  </si>
  <si>
    <t>Baliqchi tumani</t>
  </si>
  <si>
    <t>Bo‘ston tumani</t>
  </si>
  <si>
    <t>Buloqboshi tumani</t>
  </si>
  <si>
    <t>Jalaquduq tumani</t>
  </si>
  <si>
    <t>Izboskan tumani</t>
  </si>
  <si>
    <t>Ulug‘nor tumani</t>
  </si>
  <si>
    <t>Qo‘rg‘ontepa tumani</t>
  </si>
  <si>
    <t>Asaka tumani</t>
  </si>
  <si>
    <t>Marxamat tumani</t>
  </si>
  <si>
    <t>Shaxrixon tumani</t>
  </si>
  <si>
    <t>Paxtaobod tumani</t>
  </si>
  <si>
    <t>Xo‘jaobod tumani</t>
  </si>
  <si>
    <t>tumanlar:</t>
  </si>
  <si>
    <t>Andijon sh.</t>
  </si>
  <si>
    <t>Xonobod sh.</t>
  </si>
  <si>
    <t>Olot tumani</t>
  </si>
  <si>
    <t>Buxoro tumani</t>
  </si>
  <si>
    <t>Vobkent tumani</t>
  </si>
  <si>
    <t>G‘ijduvon tumani</t>
  </si>
  <si>
    <t>Kogon tumani</t>
  </si>
  <si>
    <t>Qorako‘l tumani</t>
  </si>
  <si>
    <t>Qorovulbozor tumani</t>
  </si>
  <si>
    <t>Peshku tumani</t>
  </si>
  <si>
    <t>Romitan tumani</t>
  </si>
  <si>
    <t>Jondor tumani</t>
  </si>
  <si>
    <t>Shofirkon tumani</t>
  </si>
  <si>
    <t>Buxoro sh.</t>
  </si>
  <si>
    <t>Kogon sh.</t>
  </si>
  <si>
    <t>Arnasoy tumani</t>
  </si>
  <si>
    <t>Baxmal tumani</t>
  </si>
  <si>
    <t>G‘allaorol tumani</t>
  </si>
  <si>
    <t>Sharof Rashidov tumani</t>
  </si>
  <si>
    <t>Do‘stlik tumani</t>
  </si>
  <si>
    <t>Zomin tumani</t>
  </si>
  <si>
    <t>Zarbdor tumani</t>
  </si>
  <si>
    <t>Mirzacho‘l tumani</t>
  </si>
  <si>
    <t>Zafarobod tumani</t>
  </si>
  <si>
    <t>Paxtakor tumani</t>
  </si>
  <si>
    <t>Forish tumani</t>
  </si>
  <si>
    <t>Yangiobod tumani</t>
  </si>
  <si>
    <t>Jizzax sh.</t>
  </si>
  <si>
    <t>G‘uzor tumani</t>
  </si>
  <si>
    <t>Dehqonobod tumani</t>
  </si>
  <si>
    <t>Qamashi tumani</t>
  </si>
  <si>
    <t>Qarshi tumani</t>
  </si>
  <si>
    <t>Koson tumani</t>
  </si>
  <si>
    <t>Kitob tumani</t>
  </si>
  <si>
    <t>Mirishkor tumani</t>
  </si>
  <si>
    <t>Muborak tumani</t>
  </si>
  <si>
    <t>Nishon tumani</t>
  </si>
  <si>
    <t>Kasbi tumani</t>
  </si>
  <si>
    <t>Chiroqchi tumani</t>
  </si>
  <si>
    <t>Shahrisabz tumani</t>
  </si>
  <si>
    <t>Yakkabog‘ tumani</t>
  </si>
  <si>
    <t>Qarshi sh.</t>
  </si>
  <si>
    <t>Shahrisabz sh.</t>
  </si>
  <si>
    <t>Konimex tumani</t>
  </si>
  <si>
    <t>Qiziltepa tumani</t>
  </si>
  <si>
    <t>Navbahor tumani</t>
  </si>
  <si>
    <t>Karmana tumani</t>
  </si>
  <si>
    <t>Nurota tumani</t>
  </si>
  <si>
    <t>Tomdi tumani</t>
  </si>
  <si>
    <t>Uchquduq tumani</t>
  </si>
  <si>
    <t>Xatirchi tumani</t>
  </si>
  <si>
    <t>Navoiy sh.</t>
  </si>
  <si>
    <t>Zarafshon sh.</t>
  </si>
  <si>
    <t>G‘ozg‘on sh.</t>
  </si>
  <si>
    <t>Mingbuloq tumani</t>
  </si>
  <si>
    <t>Kosonsoy tumani</t>
  </si>
  <si>
    <t>Namangan tumani</t>
  </si>
  <si>
    <t>Norin tumani</t>
  </si>
  <si>
    <t>Pop tumani</t>
  </si>
  <si>
    <t>To‘raqo‘rg‘on tumani</t>
  </si>
  <si>
    <t>Uychi tumani</t>
  </si>
  <si>
    <t>Uchqo‘rg‘on tumani</t>
  </si>
  <si>
    <t>Chortoq tumani</t>
  </si>
  <si>
    <t>Chust tumani</t>
  </si>
  <si>
    <t>Yangiqo‘rg‘on tumani</t>
  </si>
  <si>
    <t>Namangan sh.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</si>
  <si>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</si>
  <si>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</si>
  <si>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</si>
  <si>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</si>
  <si>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</si>
  <si>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</si>
  <si>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</si>
  <si>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Oqdaryo tumani</t>
  </si>
  <si>
    <t>Bulung‘ur tumani</t>
  </si>
  <si>
    <t>Jomboy tumani</t>
  </si>
  <si>
    <t>Ishtixon tumani</t>
  </si>
  <si>
    <t>Kattaqo‘rg‘on tumani</t>
  </si>
  <si>
    <t>Qo‘shrabot tumani</t>
  </si>
  <si>
    <t>Narpay tumani</t>
  </si>
  <si>
    <t>Payariq tumani</t>
  </si>
  <si>
    <t>Pastdarg‘om tumani</t>
  </si>
  <si>
    <t>Paxtachi tumani</t>
  </si>
  <si>
    <t>Samarqand tumani</t>
  </si>
  <si>
    <t>Nurobod tumani</t>
  </si>
  <si>
    <t>Urgut tumani</t>
  </si>
  <si>
    <t>Tayloq tumani</t>
  </si>
  <si>
    <t>Samarqand sh.</t>
  </si>
  <si>
    <t>Kattaqo‘rg‘on sh.</t>
  </si>
  <si>
    <t>Surxondaryo viloyati</t>
  </si>
  <si>
    <t>Oltinsoy tumani</t>
  </si>
  <si>
    <t>Angor tumani</t>
  </si>
  <si>
    <t>Bandixon tumani</t>
  </si>
  <si>
    <t>Boysun tumani</t>
  </si>
  <si>
    <t>Muzrabot tumani</t>
  </si>
  <si>
    <t>Denov tumani</t>
  </si>
  <si>
    <t>Jarqo‘rg‘on tumani</t>
  </si>
  <si>
    <t>Qumqo‘rg‘on tumani</t>
  </si>
  <si>
    <t>Qiziriq tumani</t>
  </si>
  <si>
    <t>Sariosiyo tumani</t>
  </si>
  <si>
    <t>Termiz tumani</t>
  </si>
  <si>
    <t>Uzun tumani</t>
  </si>
  <si>
    <t>Sherobod tumani</t>
  </si>
  <si>
    <t>Sho‘rchi tumani</t>
  </si>
  <si>
    <t>Termiz sh.</t>
  </si>
  <si>
    <t>Oqoltin tumani</t>
  </si>
  <si>
    <t>Boyovut tumani</t>
  </si>
  <si>
    <t>Sayxunobod tumani</t>
  </si>
  <si>
    <t>Guliston tumani</t>
  </si>
  <si>
    <t>Sardoba tumani</t>
  </si>
  <si>
    <t>Mirzaobod tumani</t>
  </si>
  <si>
    <t>Sirdaryo tumani</t>
  </si>
  <si>
    <t>Xovos tumani</t>
  </si>
  <si>
    <t>Guliston sh.</t>
  </si>
  <si>
    <t>Shirin sh.</t>
  </si>
  <si>
    <t>Yangiyer sh.</t>
  </si>
  <si>
    <t>Sirdaryo viloyati</t>
  </si>
  <si>
    <t>Toshkent viloyati</t>
  </si>
  <si>
    <t>Oqqo‘rg‘on tumani</t>
  </si>
  <si>
    <t>Ohangaron tumani</t>
  </si>
  <si>
    <t>Bekobod tumani</t>
  </si>
  <si>
    <t>Bo‘stonliq tumani</t>
  </si>
  <si>
    <t>Bo‘ka tumani</t>
  </si>
  <si>
    <t>Quyichirchiq tumani</t>
  </si>
  <si>
    <t>Zangiota tumani</t>
  </si>
  <si>
    <t>Yuqorichirchiq tumani</t>
  </si>
  <si>
    <t>Qibray tumani</t>
  </si>
  <si>
    <t>Parkent tumani</t>
  </si>
  <si>
    <t>Pskent tumani</t>
  </si>
  <si>
    <t>O‘rtachirchiq tumani</t>
  </si>
  <si>
    <t>Chinoz tumani</t>
  </si>
  <si>
    <t>Yangiyo‘l tumani</t>
  </si>
  <si>
    <t>Toshkent tumani</t>
  </si>
  <si>
    <t>Toshkent shahri</t>
  </si>
  <si>
    <t>Nurafshon sh.</t>
  </si>
  <si>
    <t>Olmaliq sh.</t>
  </si>
  <si>
    <t>Angren sh.</t>
  </si>
  <si>
    <t>Bekobod sh.</t>
  </si>
  <si>
    <t>Ohangaron sh.</t>
  </si>
  <si>
    <t>Chirchiq sh.</t>
  </si>
  <si>
    <t>Yangiyo‘l sh.</t>
  </si>
  <si>
    <t>Oltiariq tumani</t>
  </si>
  <si>
    <t>Qo‘shtepa tumani</t>
  </si>
  <si>
    <t>Bog‘dod tumani</t>
  </si>
  <si>
    <t>Buvayda tumani</t>
  </si>
  <si>
    <t>Beshariq tumani</t>
  </si>
  <si>
    <t>Quva tumani</t>
  </si>
  <si>
    <t>Uchko‘prik tumani</t>
  </si>
  <si>
    <t>Rishton tumani</t>
  </si>
  <si>
    <t>So‘x tumani</t>
  </si>
  <si>
    <t>Toshloq tumani</t>
  </si>
  <si>
    <t>O‘zbekiston tumani</t>
  </si>
  <si>
    <t>Farg‘ona tumani</t>
  </si>
  <si>
    <t>Dang‘ara tumani</t>
  </si>
  <si>
    <t>Furqat tumani</t>
  </si>
  <si>
    <t>Yozyovon tumani</t>
  </si>
  <si>
    <t>Farg‘ona sh.</t>
  </si>
  <si>
    <t>Qo‘qon sh.</t>
  </si>
  <si>
    <t>Quvasoy sh.</t>
  </si>
  <si>
    <t>Marg‘ilon sh.</t>
  </si>
  <si>
    <t>Xorazm viloyati</t>
  </si>
  <si>
    <t>Bog‘ot tumani</t>
  </si>
  <si>
    <t>Gurlan tumani</t>
  </si>
  <si>
    <t>Qo‘shko‘pir tumani</t>
  </si>
  <si>
    <t>Urganch tumani</t>
  </si>
  <si>
    <t>Xazorasp tumani</t>
  </si>
  <si>
    <t>Tuproqqal’a tumani</t>
  </si>
  <si>
    <t>Xonqa tumani</t>
  </si>
  <si>
    <t>Xiva tumani</t>
  </si>
  <si>
    <t>Shovot tumani</t>
  </si>
  <si>
    <t>Yangiariq tumani</t>
  </si>
  <si>
    <t>Yangibozor tumani</t>
  </si>
  <si>
    <t>Urganch sh.</t>
  </si>
  <si>
    <t>Xiva sh.</t>
  </si>
  <si>
    <t>Qoraqalpog‘iston Respublikasi</t>
  </si>
  <si>
    <t>Amudaryo tumani</t>
  </si>
  <si>
    <t>Beruniy tumani</t>
  </si>
  <si>
    <t>Bo‘zatov tumani</t>
  </si>
  <si>
    <t>Qorao‘zak tumani</t>
  </si>
  <si>
    <t>Kegeyli tumani</t>
  </si>
  <si>
    <t>Qo‘ng‘irot tumani</t>
  </si>
  <si>
    <t>Qanliko‘l tumani</t>
  </si>
  <si>
    <t>Mo‘ynoq tumani</t>
  </si>
  <si>
    <t>Nukus tumani</t>
  </si>
  <si>
    <t>Taxiatosh tumani</t>
  </si>
  <si>
    <t>Taxtako‘pir tumani</t>
  </si>
  <si>
    <t>To‘rtko‘l tumani</t>
  </si>
  <si>
    <t>Xo‘jayli tumani</t>
  </si>
  <si>
    <t>Chimboy tumani</t>
  </si>
  <si>
    <t>Shumanay tumani</t>
  </si>
  <si>
    <t>Ellikkala tumani</t>
  </si>
  <si>
    <t>Nukus sh.</t>
  </si>
  <si>
    <t>№</t>
  </si>
  <si>
    <t>tonna</t>
  </si>
  <si>
    <t>2021 yil yanvar-iyun</t>
  </si>
  <si>
    <t>2022 yil yanvar-iyun</t>
  </si>
  <si>
    <t>Ko'kdala tumani</t>
  </si>
  <si>
    <t>ming dona</t>
  </si>
  <si>
    <t>Tuxum</t>
  </si>
  <si>
    <t>O‘sish sur'ati, % da</t>
  </si>
  <si>
    <t>2021-2022 yil yanvar-iyun oylarida tumanlar (shaharlar) bo‘yicha tuxum mahsulotlari ishlab chiqarish ko‘rsatkichlari</t>
  </si>
  <si>
    <t>Farg‘ona viloyati</t>
  </si>
  <si>
    <t>*Davlat statistika qo‘mitasi ma'lumoti asosida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</si>
</sst>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2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1">
    <xf numFmtId="0" fontId="0" fillId="0" borderId="0" xfId="0"/>
    <xf numFmtId="0" fontId="0" fillId="0" borderId="0" xfId="0" applyFill="1"/>
    <xf numFmtId="0" fontId="4" fillId="0" borderId="0" xfId="0" applyFont="1" applyFill="1"/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horizontal="left" vertical="top" wrapText="1" inden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2"/>
    </xf>
    <xf numFmtId="0" fontId="4" fillId="0" borderId="2" xfId="22" applyFont="1" applyBorder="1" applyAlignment="1">
      <alignment horizontal="left"/>
      <protection/>
    </xf>
    <xf numFmtId="1" fontId="0" fillId="0" borderId="2" xfId="0" applyNumberFormat="1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wrapText="1"/>
    </xf>
    <xf numFmtId="164" fontId="0" fillId="0" borderId="4" xfId="0" applyNumberForma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5" xfId="21"/>
    <cellStyle name="Обычный 3" xfId="22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tabSelected="1" workbookViewId="0" topLeftCell="A1">
      <pane ySplit="4" topLeftCell="A203" activePane="bottomLeft" state="frozen"/>
      <selection pane="bottomLeft" activeCell="B3" sqref="B3:B4"/>
    </sheetView>
  </sheetViews>
  <sheetFormatPr defaultColWidth="9.00390625" defaultRowHeight="15.75"/>
  <cols>
    <col min="1" max="1" width="7.125" style="29" customWidth="1"/>
    <col min="2" max="2" width="27.50390625" style="1" customWidth="1"/>
    <col min="3" max="5" width="18.875" style="3" customWidth="1"/>
    <col min="6" max="16384" width="9.00390625" style="1" customWidth="1"/>
  </cols>
  <sheetData>
    <row r="1" spans="1:5" ht="40.5" customHeight="1">
      <c r="A1" s="14" t="s">
        <v>216</v>
      </c>
      <c r="B1" s="14"/>
      <c r="C1" s="14"/>
      <c r="D1" s="14"/>
      <c r="E1" s="14"/>
    </row>
    <row r="2" spans="3:5" ht="21" customHeight="1" thickBot="1">
      <c r="C2" s="4" t="s">
        <v>209</v>
      </c>
      <c r="E2" s="4" t="s">
        <v>213</v>
      </c>
    </row>
    <row r="3" spans="1:5" ht="21" customHeight="1" thickBot="1">
      <c r="A3" s="20" t="s">
        <v>208</v>
      </c>
      <c r="B3" s="18" t="s">
        <v>0</v>
      </c>
      <c r="C3" s="15" t="s">
        <v>214</v>
      </c>
      <c r="D3" s="16"/>
      <c r="E3" s="17"/>
    </row>
    <row r="4" spans="1:5" ht="48.75" customHeight="1" thickBot="1">
      <c r="A4" s="21"/>
      <c r="B4" s="19"/>
      <c r="C4" s="6" t="s">
        <v>210</v>
      </c>
      <c r="D4" s="6" t="s">
        <v>211</v>
      </c>
      <c r="E4" s="13" t="s">
        <v>215</v>
      </c>
    </row>
    <row r="5" spans="1:5" s="2" customFormat="1" ht="24.75" customHeight="1">
      <c r="A5" s="11"/>
      <c r="B5" s="22" t="s">
        <v>190</v>
      </c>
      <c r="C5" s="23">
        <f>SUM(C6:C23)</f>
        <v>173947.30000000002</v>
      </c>
      <c r="D5" s="23">
        <f aca="true" t="shared" si="0" ref="D5">SUM(D6:D23)</f>
        <v>179636</v>
      </c>
      <c r="E5" s="23">
        <f>+D5/C5*100</f>
        <v>103.27035832116968</v>
      </c>
    </row>
    <row r="6" spans="1:5" ht="18" customHeight="1">
      <c r="A6" s="12">
        <v>1</v>
      </c>
      <c r="B6" s="7" t="s">
        <v>207</v>
      </c>
      <c r="C6" s="24">
        <v>1680</v>
      </c>
      <c r="D6" s="24">
        <v>1685</v>
      </c>
      <c r="E6" s="24">
        <v>100.29761904761905</v>
      </c>
    </row>
    <row r="7" spans="1:5" ht="18" customHeight="1">
      <c r="A7" s="12"/>
      <c r="B7" s="8" t="s">
        <v>15</v>
      </c>
      <c r="C7" s="24"/>
      <c r="D7" s="24"/>
      <c r="E7" s="24"/>
    </row>
    <row r="8" spans="1:5" ht="18" customHeight="1">
      <c r="A8" s="12">
        <v>2</v>
      </c>
      <c r="B8" s="7" t="s">
        <v>191</v>
      </c>
      <c r="C8" s="25">
        <v>28727.4</v>
      </c>
      <c r="D8" s="25">
        <v>29672.7</v>
      </c>
      <c r="E8" s="24">
        <v>103.29058668727417</v>
      </c>
    </row>
    <row r="9" spans="1:5" ht="18" customHeight="1">
      <c r="A9" s="12">
        <v>3</v>
      </c>
      <c r="B9" s="7" t="s">
        <v>192</v>
      </c>
      <c r="C9" s="24">
        <v>26031</v>
      </c>
      <c r="D9" s="24">
        <v>26966</v>
      </c>
      <c r="E9" s="24">
        <v>103.591871230456</v>
      </c>
    </row>
    <row r="10" spans="1:5" ht="18" customHeight="1">
      <c r="A10" s="12">
        <v>4</v>
      </c>
      <c r="B10" s="7" t="s">
        <v>193</v>
      </c>
      <c r="C10" s="24">
        <v>3087</v>
      </c>
      <c r="D10" s="24">
        <v>3288</v>
      </c>
      <c r="E10" s="24">
        <v>106.511175898931</v>
      </c>
    </row>
    <row r="11" spans="1:5" ht="18" customHeight="1">
      <c r="A11" s="12">
        <v>5</v>
      </c>
      <c r="B11" s="7" t="s">
        <v>194</v>
      </c>
      <c r="C11" s="24">
        <v>5112</v>
      </c>
      <c r="D11" s="24">
        <v>5316</v>
      </c>
      <c r="E11" s="24">
        <v>103.9906103286385</v>
      </c>
    </row>
    <row r="12" spans="1:5" ht="18" customHeight="1">
      <c r="A12" s="12">
        <v>6</v>
      </c>
      <c r="B12" s="7" t="s">
        <v>195</v>
      </c>
      <c r="C12" s="24">
        <v>4599.7</v>
      </c>
      <c r="D12" s="24">
        <v>5546</v>
      </c>
      <c r="E12" s="24">
        <v>120.57308085309913</v>
      </c>
    </row>
    <row r="13" spans="1:5" ht="18" customHeight="1">
      <c r="A13" s="12">
        <v>7</v>
      </c>
      <c r="B13" s="7" t="s">
        <v>196</v>
      </c>
      <c r="C13" s="24">
        <v>18946.9</v>
      </c>
      <c r="D13" s="24">
        <v>19002</v>
      </c>
      <c r="E13" s="24">
        <v>100.29081274509286</v>
      </c>
    </row>
    <row r="14" spans="1:5" ht="18" customHeight="1">
      <c r="A14" s="12">
        <v>8</v>
      </c>
      <c r="B14" s="7" t="s">
        <v>197</v>
      </c>
      <c r="C14" s="24">
        <v>6358</v>
      </c>
      <c r="D14" s="24">
        <v>6383</v>
      </c>
      <c r="E14" s="24">
        <v>100.39320541050645</v>
      </c>
    </row>
    <row r="15" spans="1:5" ht="18" customHeight="1">
      <c r="A15" s="12">
        <v>9</v>
      </c>
      <c r="B15" s="7" t="s">
        <v>198</v>
      </c>
      <c r="C15" s="24">
        <v>2801</v>
      </c>
      <c r="D15" s="24">
        <v>3016</v>
      </c>
      <c r="E15" s="24">
        <v>107.67583006069262</v>
      </c>
    </row>
    <row r="16" spans="1:5" ht="18" customHeight="1">
      <c r="A16" s="12">
        <v>10</v>
      </c>
      <c r="B16" s="7" t="s">
        <v>199</v>
      </c>
      <c r="C16" s="24">
        <v>5464.9</v>
      </c>
      <c r="D16" s="24">
        <v>5467</v>
      </c>
      <c r="E16" s="24">
        <v>100.03842705264508</v>
      </c>
    </row>
    <row r="17" spans="1:5" ht="18" customHeight="1">
      <c r="A17" s="12">
        <v>11</v>
      </c>
      <c r="B17" s="7" t="s">
        <v>200</v>
      </c>
      <c r="C17" s="25">
        <v>3911</v>
      </c>
      <c r="D17" s="24">
        <v>3989</v>
      </c>
      <c r="E17" s="24">
        <v>101.99437484019431</v>
      </c>
    </row>
    <row r="18" spans="1:5" ht="18" customHeight="1">
      <c r="A18" s="12">
        <v>12</v>
      </c>
      <c r="B18" s="7" t="s">
        <v>201</v>
      </c>
      <c r="C18" s="25">
        <v>3726.5</v>
      </c>
      <c r="D18" s="24">
        <v>4387.2</v>
      </c>
      <c r="E18" s="24">
        <v>117.72977324567289</v>
      </c>
    </row>
    <row r="19" spans="1:5" ht="18" customHeight="1">
      <c r="A19" s="12">
        <v>13</v>
      </c>
      <c r="B19" s="7" t="s">
        <v>202</v>
      </c>
      <c r="C19" s="25">
        <v>16207.2</v>
      </c>
      <c r="D19" s="24">
        <v>16237.8</v>
      </c>
      <c r="E19" s="24">
        <v>100.18880497556641</v>
      </c>
    </row>
    <row r="20" spans="1:5" ht="18" customHeight="1">
      <c r="A20" s="12">
        <v>14</v>
      </c>
      <c r="B20" s="7" t="s">
        <v>203</v>
      </c>
      <c r="C20" s="25">
        <v>8385.4</v>
      </c>
      <c r="D20" s="24">
        <v>9098</v>
      </c>
      <c r="E20" s="24">
        <v>108.49810384716294</v>
      </c>
    </row>
    <row r="21" spans="1:5" ht="18" customHeight="1">
      <c r="A21" s="12">
        <v>15</v>
      </c>
      <c r="B21" s="7" t="s">
        <v>204</v>
      </c>
      <c r="C21" s="25">
        <v>13237.2</v>
      </c>
      <c r="D21" s="24">
        <v>13640.3</v>
      </c>
      <c r="E21" s="24">
        <v>103.04520593478983</v>
      </c>
    </row>
    <row r="22" spans="1:5" ht="18" customHeight="1">
      <c r="A22" s="12">
        <v>16</v>
      </c>
      <c r="B22" s="7" t="s">
        <v>205</v>
      </c>
      <c r="C22" s="25">
        <v>6601.1</v>
      </c>
      <c r="D22" s="24">
        <v>6612</v>
      </c>
      <c r="E22" s="24">
        <v>100.16512399448575</v>
      </c>
    </row>
    <row r="23" spans="1:5" ht="18" customHeight="1">
      <c r="A23" s="12">
        <v>17</v>
      </c>
      <c r="B23" s="7" t="s">
        <v>206</v>
      </c>
      <c r="C23" s="25">
        <v>19071</v>
      </c>
      <c r="D23" s="24">
        <v>19330</v>
      </c>
      <c r="E23" s="24">
        <v>101.35808295317499</v>
      </c>
    </row>
    <row r="24" spans="1:5" s="2" customFormat="1" ht="18" customHeight="1">
      <c r="A24" s="12"/>
      <c r="B24" s="9" t="s">
        <v>82</v>
      </c>
      <c r="C24" s="26">
        <f>SUM(C25:C41)</f>
        <v>281012</v>
      </c>
      <c r="D24" s="26">
        <f aca="true" t="shared" si="1" ref="D24">SUM(D25:D41)</f>
        <v>300007</v>
      </c>
      <c r="E24" s="23">
        <f>+D24/C24*100</f>
        <v>106.75949781503992</v>
      </c>
    </row>
    <row r="25" spans="1:5" ht="18" customHeight="1">
      <c r="A25" s="12">
        <v>1</v>
      </c>
      <c r="B25" s="7" t="s">
        <v>16</v>
      </c>
      <c r="C25" s="24">
        <v>5752</v>
      </c>
      <c r="D25" s="24">
        <v>5796</v>
      </c>
      <c r="E25" s="24">
        <v>100.76495132127957</v>
      </c>
    </row>
    <row r="26" spans="1:5" ht="18" customHeight="1">
      <c r="A26" s="12">
        <v>2</v>
      </c>
      <c r="B26" s="7" t="s">
        <v>17</v>
      </c>
      <c r="C26" s="24">
        <v>3125</v>
      </c>
      <c r="D26" s="24">
        <v>3157</v>
      </c>
      <c r="E26" s="24">
        <v>101.024</v>
      </c>
    </row>
    <row r="27" spans="1:5" ht="18" customHeight="1">
      <c r="A27" s="12"/>
      <c r="B27" s="8" t="s">
        <v>15</v>
      </c>
      <c r="C27" s="24"/>
      <c r="D27" s="24"/>
      <c r="E27" s="24"/>
    </row>
    <row r="28" spans="1:5" ht="18" customHeight="1">
      <c r="A28" s="12">
        <v>3</v>
      </c>
      <c r="B28" s="7" t="s">
        <v>1</v>
      </c>
      <c r="C28" s="24">
        <v>14468</v>
      </c>
      <c r="D28" s="24">
        <v>20394</v>
      </c>
      <c r="E28" s="24">
        <v>140.95935858446228</v>
      </c>
    </row>
    <row r="29" spans="1:5" ht="18" customHeight="1">
      <c r="A29" s="12">
        <v>4</v>
      </c>
      <c r="B29" s="7" t="s">
        <v>2</v>
      </c>
      <c r="C29" s="24">
        <v>27137</v>
      </c>
      <c r="D29" s="24">
        <v>28340</v>
      </c>
      <c r="E29" s="24">
        <v>104.4330618712459</v>
      </c>
    </row>
    <row r="30" spans="1:5" ht="18" customHeight="1">
      <c r="A30" s="12">
        <v>5</v>
      </c>
      <c r="B30" s="7" t="s">
        <v>3</v>
      </c>
      <c r="C30" s="24">
        <v>13977</v>
      </c>
      <c r="D30" s="24">
        <v>15396</v>
      </c>
      <c r="E30" s="24">
        <v>110.15239321742862</v>
      </c>
    </row>
    <row r="31" spans="1:5" ht="18" customHeight="1">
      <c r="A31" s="12">
        <v>6</v>
      </c>
      <c r="B31" s="7" t="s">
        <v>4</v>
      </c>
      <c r="C31" s="24">
        <v>13652</v>
      </c>
      <c r="D31" s="24">
        <v>13746</v>
      </c>
      <c r="E31" s="24">
        <v>100.68854380310577</v>
      </c>
    </row>
    <row r="32" spans="1:5" ht="18" customHeight="1">
      <c r="A32" s="12">
        <v>7</v>
      </c>
      <c r="B32" s="7" t="s">
        <v>5</v>
      </c>
      <c r="C32" s="24">
        <v>10923</v>
      </c>
      <c r="D32" s="24">
        <v>11226</v>
      </c>
      <c r="E32" s="24">
        <v>102.77396319692392</v>
      </c>
    </row>
    <row r="33" spans="1:5" ht="18" customHeight="1">
      <c r="A33" s="12">
        <v>8</v>
      </c>
      <c r="B33" s="7" t="s">
        <v>6</v>
      </c>
      <c r="C33" s="24">
        <v>26954</v>
      </c>
      <c r="D33" s="24">
        <v>27152</v>
      </c>
      <c r="E33" s="24">
        <v>100.73458484825998</v>
      </c>
    </row>
    <row r="34" spans="1:5" ht="18" customHeight="1">
      <c r="A34" s="12">
        <v>9</v>
      </c>
      <c r="B34" s="7" t="s">
        <v>7</v>
      </c>
      <c r="C34" s="24">
        <v>15576</v>
      </c>
      <c r="D34" s="24">
        <v>15693</v>
      </c>
      <c r="E34" s="24">
        <v>100.75115562403698</v>
      </c>
    </row>
    <row r="35" spans="1:5" ht="18" customHeight="1">
      <c r="A35" s="12">
        <v>10</v>
      </c>
      <c r="B35" s="7" t="s">
        <v>8</v>
      </c>
      <c r="C35" s="24">
        <v>10275</v>
      </c>
      <c r="D35" s="24">
        <v>10398</v>
      </c>
      <c r="E35" s="24">
        <v>101.1970802919708</v>
      </c>
    </row>
    <row r="36" spans="1:5" ht="18" customHeight="1">
      <c r="A36" s="12">
        <v>11</v>
      </c>
      <c r="B36" s="7" t="s">
        <v>9</v>
      </c>
      <c r="C36" s="24">
        <v>13592</v>
      </c>
      <c r="D36" s="24">
        <v>13907</v>
      </c>
      <c r="E36" s="24">
        <v>102.3175397292525</v>
      </c>
    </row>
    <row r="37" spans="1:5" ht="18" customHeight="1">
      <c r="A37" s="12">
        <v>12</v>
      </c>
      <c r="B37" s="7" t="s">
        <v>10</v>
      </c>
      <c r="C37" s="24">
        <v>44448</v>
      </c>
      <c r="D37" s="24">
        <v>52196</v>
      </c>
      <c r="E37" s="24">
        <v>117.43160547156228</v>
      </c>
    </row>
    <row r="38" spans="1:5" ht="18" customHeight="1">
      <c r="A38" s="12">
        <v>13</v>
      </c>
      <c r="B38" s="7" t="s">
        <v>11</v>
      </c>
      <c r="C38" s="24">
        <v>15859</v>
      </c>
      <c r="D38" s="24">
        <v>16111</v>
      </c>
      <c r="E38" s="24">
        <v>101.58900308972822</v>
      </c>
    </row>
    <row r="39" spans="1:5" ht="18" customHeight="1">
      <c r="A39" s="12">
        <v>14</v>
      </c>
      <c r="B39" s="7" t="s">
        <v>12</v>
      </c>
      <c r="C39" s="24">
        <v>24301</v>
      </c>
      <c r="D39" s="24">
        <v>24335</v>
      </c>
      <c r="E39" s="24">
        <v>100.13991193778034</v>
      </c>
    </row>
    <row r="40" spans="1:5" ht="18" customHeight="1">
      <c r="A40" s="12">
        <v>15</v>
      </c>
      <c r="B40" s="7" t="s">
        <v>13</v>
      </c>
      <c r="C40" s="24">
        <v>29075</v>
      </c>
      <c r="D40" s="24">
        <v>30162</v>
      </c>
      <c r="E40" s="24">
        <v>103.73860705073086</v>
      </c>
    </row>
    <row r="41" spans="1:5" ht="18" customHeight="1">
      <c r="A41" s="12">
        <v>16</v>
      </c>
      <c r="B41" s="7" t="s">
        <v>14</v>
      </c>
      <c r="C41" s="24">
        <v>11898</v>
      </c>
      <c r="D41" s="24">
        <v>11998</v>
      </c>
      <c r="E41" s="24">
        <v>100.84047739115817</v>
      </c>
    </row>
    <row r="42" spans="1:5" s="2" customFormat="1" ht="18" customHeight="1">
      <c r="A42" s="12"/>
      <c r="B42" s="9" t="s">
        <v>83</v>
      </c>
      <c r="C42" s="26">
        <f>SUM(C43:C56)</f>
        <v>207905.8</v>
      </c>
      <c r="D42" s="26">
        <f aca="true" t="shared" si="2" ref="D42">SUM(D43:D56)</f>
        <v>230611</v>
      </c>
      <c r="E42" s="23">
        <f>+D42/C42*100</f>
        <v>110.92090744943144</v>
      </c>
    </row>
    <row r="43" spans="1:5" ht="18" customHeight="1">
      <c r="A43" s="12">
        <v>1</v>
      </c>
      <c r="B43" s="7" t="s">
        <v>29</v>
      </c>
      <c r="C43" s="24">
        <v>1095</v>
      </c>
      <c r="D43" s="24">
        <v>1145</v>
      </c>
      <c r="E43" s="24">
        <v>104.56621004566212</v>
      </c>
    </row>
    <row r="44" spans="1:5" ht="18" customHeight="1">
      <c r="A44" s="12">
        <v>2</v>
      </c>
      <c r="B44" s="7" t="s">
        <v>30</v>
      </c>
      <c r="C44" s="24">
        <v>256</v>
      </c>
      <c r="D44" s="24">
        <v>351</v>
      </c>
      <c r="E44" s="24">
        <v>137.109375</v>
      </c>
    </row>
    <row r="45" spans="1:5" ht="18" customHeight="1">
      <c r="A45" s="12"/>
      <c r="B45" s="8" t="s">
        <v>15</v>
      </c>
      <c r="C45" s="24"/>
      <c r="D45" s="24"/>
      <c r="E45" s="24"/>
    </row>
    <row r="46" spans="1:5" ht="18" customHeight="1">
      <c r="A46" s="12">
        <v>3</v>
      </c>
      <c r="B46" s="7" t="s">
        <v>18</v>
      </c>
      <c r="C46" s="24">
        <v>14371</v>
      </c>
      <c r="D46" s="24">
        <v>14601</v>
      </c>
      <c r="E46" s="24">
        <v>101.60044534131237</v>
      </c>
    </row>
    <row r="47" spans="1:5" ht="18" customHeight="1">
      <c r="A47" s="12">
        <v>4</v>
      </c>
      <c r="B47" s="7" t="s">
        <v>19</v>
      </c>
      <c r="C47" s="24">
        <v>16084</v>
      </c>
      <c r="D47" s="24">
        <v>21095</v>
      </c>
      <c r="E47" s="24">
        <v>131.1551852772942</v>
      </c>
    </row>
    <row r="48" spans="1:5" ht="18" customHeight="1">
      <c r="A48" s="12">
        <v>5</v>
      </c>
      <c r="B48" s="7" t="s">
        <v>20</v>
      </c>
      <c r="C48" s="24">
        <v>14697</v>
      </c>
      <c r="D48" s="24">
        <v>14885</v>
      </c>
      <c r="E48" s="24">
        <v>101.27917262026264</v>
      </c>
    </row>
    <row r="49" spans="1:5" ht="18" customHeight="1">
      <c r="A49" s="12">
        <v>6</v>
      </c>
      <c r="B49" s="7" t="s">
        <v>21</v>
      </c>
      <c r="C49" s="24">
        <v>21942.8</v>
      </c>
      <c r="D49" s="24">
        <v>23189</v>
      </c>
      <c r="E49" s="24">
        <v>105.67931166487412</v>
      </c>
    </row>
    <row r="50" spans="1:5" ht="18" customHeight="1">
      <c r="A50" s="12">
        <v>7</v>
      </c>
      <c r="B50" s="7" t="s">
        <v>22</v>
      </c>
      <c r="C50" s="24">
        <v>27835</v>
      </c>
      <c r="D50" s="24">
        <v>41608</v>
      </c>
      <c r="E50" s="24">
        <v>149.4808694090174</v>
      </c>
    </row>
    <row r="51" spans="1:5" ht="18" customHeight="1">
      <c r="A51" s="12">
        <v>8</v>
      </c>
      <c r="B51" s="7" t="s">
        <v>23</v>
      </c>
      <c r="C51" s="24">
        <v>21441</v>
      </c>
      <c r="D51" s="24">
        <v>21772</v>
      </c>
      <c r="E51" s="24">
        <v>101.54377127932466</v>
      </c>
    </row>
    <row r="52" spans="1:5" ht="18" customHeight="1">
      <c r="A52" s="12">
        <v>9</v>
      </c>
      <c r="B52" s="7" t="s">
        <v>24</v>
      </c>
      <c r="C52" s="24">
        <v>2160</v>
      </c>
      <c r="D52" s="24">
        <v>2439</v>
      </c>
      <c r="E52" s="24">
        <v>112.91666666666667</v>
      </c>
    </row>
    <row r="53" spans="1:5" ht="18" customHeight="1">
      <c r="A53" s="12">
        <v>10</v>
      </c>
      <c r="B53" s="7" t="s">
        <v>25</v>
      </c>
      <c r="C53" s="24">
        <v>9234</v>
      </c>
      <c r="D53" s="24">
        <v>9927</v>
      </c>
      <c r="E53" s="24">
        <v>107.50487329434696</v>
      </c>
    </row>
    <row r="54" spans="1:5" ht="18" customHeight="1">
      <c r="A54" s="12">
        <v>11</v>
      </c>
      <c r="B54" s="7" t="s">
        <v>26</v>
      </c>
      <c r="C54" s="24">
        <v>11294</v>
      </c>
      <c r="D54" s="24">
        <v>11763</v>
      </c>
      <c r="E54" s="24">
        <v>104.15264742341066</v>
      </c>
    </row>
    <row r="55" spans="1:5" ht="18" customHeight="1">
      <c r="A55" s="12">
        <v>12</v>
      </c>
      <c r="B55" s="7" t="s">
        <v>27</v>
      </c>
      <c r="C55" s="24">
        <v>54082</v>
      </c>
      <c r="D55" s="24">
        <v>54093</v>
      </c>
      <c r="E55" s="24">
        <v>100.02033948448653</v>
      </c>
    </row>
    <row r="56" spans="1:5" ht="18" customHeight="1">
      <c r="A56" s="12">
        <v>13</v>
      </c>
      <c r="B56" s="7" t="s">
        <v>28</v>
      </c>
      <c r="C56" s="24">
        <v>13414</v>
      </c>
      <c r="D56" s="24">
        <v>13743</v>
      </c>
      <c r="E56" s="24">
        <v>102.45266139853884</v>
      </c>
    </row>
    <row r="57" spans="1:5" s="2" customFormat="1" ht="18" customHeight="1">
      <c r="A57" s="12"/>
      <c r="B57" s="9" t="s">
        <v>84</v>
      </c>
      <c r="C57" s="27">
        <f>SUM(C58:C71)</f>
        <v>130790.70000000001</v>
      </c>
      <c r="D57" s="27">
        <f aca="true" t="shared" si="3" ref="D57">SUM(D58:D71)</f>
        <v>165360</v>
      </c>
      <c r="E57" s="23">
        <f>+D57/C57*100</f>
        <v>126.43100770926372</v>
      </c>
    </row>
    <row r="58" spans="1:5" ht="18" customHeight="1">
      <c r="A58" s="12">
        <v>1</v>
      </c>
      <c r="B58" s="7" t="s">
        <v>43</v>
      </c>
      <c r="C58" s="28">
        <v>6193</v>
      </c>
      <c r="D58" s="28">
        <v>6208</v>
      </c>
      <c r="E58" s="28">
        <v>100.24220894558373</v>
      </c>
    </row>
    <row r="59" spans="1:5" ht="18" customHeight="1">
      <c r="A59" s="12"/>
      <c r="B59" s="8" t="s">
        <v>15</v>
      </c>
      <c r="C59" s="28"/>
      <c r="D59" s="28"/>
      <c r="E59" s="28"/>
    </row>
    <row r="60" spans="1:5" ht="18" customHeight="1">
      <c r="A60" s="12">
        <v>2</v>
      </c>
      <c r="B60" s="7" t="s">
        <v>31</v>
      </c>
      <c r="C60" s="28">
        <v>1881</v>
      </c>
      <c r="D60" s="28">
        <v>1903</v>
      </c>
      <c r="E60" s="28">
        <v>101.16959064327486</v>
      </c>
    </row>
    <row r="61" spans="1:5" ht="18" customHeight="1">
      <c r="A61" s="12">
        <v>3</v>
      </c>
      <c r="B61" s="7" t="s">
        <v>32</v>
      </c>
      <c r="C61" s="28">
        <v>8260</v>
      </c>
      <c r="D61" s="28">
        <v>8287</v>
      </c>
      <c r="E61" s="28">
        <v>100.3268765133172</v>
      </c>
    </row>
    <row r="62" spans="1:5" ht="18" customHeight="1">
      <c r="A62" s="12">
        <v>4</v>
      </c>
      <c r="B62" s="7" t="s">
        <v>33</v>
      </c>
      <c r="C62" s="28">
        <v>53896.6</v>
      </c>
      <c r="D62" s="28">
        <v>75029</v>
      </c>
      <c r="E62" s="28">
        <v>139.20915233985076</v>
      </c>
    </row>
    <row r="63" spans="1:5" ht="18" customHeight="1">
      <c r="A63" s="12">
        <v>5</v>
      </c>
      <c r="B63" s="7" t="s">
        <v>34</v>
      </c>
      <c r="C63" s="28">
        <v>8862</v>
      </c>
      <c r="D63" s="28">
        <v>8930</v>
      </c>
      <c r="E63" s="28">
        <v>100.76732114646806</v>
      </c>
    </row>
    <row r="64" spans="1:5" ht="18" customHeight="1">
      <c r="A64" s="12">
        <v>6</v>
      </c>
      <c r="B64" s="7" t="s">
        <v>35</v>
      </c>
      <c r="C64" s="28">
        <v>3452</v>
      </c>
      <c r="D64" s="28">
        <v>3685</v>
      </c>
      <c r="E64" s="28">
        <v>106.7497103128621</v>
      </c>
    </row>
    <row r="65" spans="1:5" ht="18" customHeight="1">
      <c r="A65" s="12">
        <v>7</v>
      </c>
      <c r="B65" s="7" t="s">
        <v>36</v>
      </c>
      <c r="C65" s="28">
        <v>27759</v>
      </c>
      <c r="D65" s="28">
        <v>28081</v>
      </c>
      <c r="E65" s="28">
        <v>101.15998414928491</v>
      </c>
    </row>
    <row r="66" spans="1:5" ht="18" customHeight="1">
      <c r="A66" s="12">
        <v>8</v>
      </c>
      <c r="B66" s="7" t="s">
        <v>37</v>
      </c>
      <c r="C66" s="28">
        <v>5823</v>
      </c>
      <c r="D66" s="28">
        <v>5863</v>
      </c>
      <c r="E66" s="28">
        <v>100.6869311351537</v>
      </c>
    </row>
    <row r="67" spans="1:5" ht="18" customHeight="1">
      <c r="A67" s="12">
        <v>9</v>
      </c>
      <c r="B67" s="7" t="s">
        <v>38</v>
      </c>
      <c r="C67" s="28">
        <v>2710</v>
      </c>
      <c r="D67" s="28">
        <v>15143</v>
      </c>
      <c r="E67" s="28">
        <v>558.7822878228782</v>
      </c>
    </row>
    <row r="68" spans="1:5" ht="18" customHeight="1">
      <c r="A68" s="12">
        <v>10</v>
      </c>
      <c r="B68" s="7" t="s">
        <v>39</v>
      </c>
      <c r="C68" s="28">
        <v>2279</v>
      </c>
      <c r="D68" s="28">
        <v>2320</v>
      </c>
      <c r="E68" s="28">
        <v>101.79903466432646</v>
      </c>
    </row>
    <row r="69" spans="1:5" ht="18" customHeight="1">
      <c r="A69" s="12">
        <v>11</v>
      </c>
      <c r="B69" s="7" t="s">
        <v>40</v>
      </c>
      <c r="C69" s="28">
        <v>4288.1</v>
      </c>
      <c r="D69" s="28">
        <v>4463</v>
      </c>
      <c r="E69" s="28">
        <v>104.07872950724095</v>
      </c>
    </row>
    <row r="70" spans="1:5" ht="18" customHeight="1">
      <c r="A70" s="12">
        <v>12</v>
      </c>
      <c r="B70" s="7" t="s">
        <v>41</v>
      </c>
      <c r="C70" s="28">
        <v>3704</v>
      </c>
      <c r="D70" s="28">
        <v>3709</v>
      </c>
      <c r="E70" s="28">
        <v>100.13498920086393</v>
      </c>
    </row>
    <row r="71" spans="1:5" ht="18" customHeight="1">
      <c r="A71" s="12">
        <v>13</v>
      </c>
      <c r="B71" s="7" t="s">
        <v>42</v>
      </c>
      <c r="C71" s="28">
        <v>1683</v>
      </c>
      <c r="D71" s="28">
        <v>1739</v>
      </c>
      <c r="E71" s="28">
        <v>103.32739156268569</v>
      </c>
    </row>
    <row r="72" spans="1:5" s="2" customFormat="1" ht="18" customHeight="1">
      <c r="A72" s="12"/>
      <c r="B72" s="9" t="s">
        <v>85</v>
      </c>
      <c r="C72" s="27">
        <f>SUM(C73:C89)</f>
        <v>236748.8</v>
      </c>
      <c r="D72" s="27">
        <f aca="true" t="shared" si="4" ref="D72">SUM(D73:D89)</f>
        <v>242125</v>
      </c>
      <c r="E72" s="23">
        <f>+D72/C72*100</f>
        <v>102.27084572339966</v>
      </c>
    </row>
    <row r="73" spans="1:5" ht="18" customHeight="1">
      <c r="A73" s="12">
        <v>1</v>
      </c>
      <c r="B73" s="7" t="s">
        <v>57</v>
      </c>
      <c r="C73" s="28">
        <v>11373</v>
      </c>
      <c r="D73" s="28">
        <v>16488</v>
      </c>
      <c r="E73" s="28">
        <v>144.97494064890532</v>
      </c>
    </row>
    <row r="74" spans="1:5" ht="18" customHeight="1">
      <c r="A74" s="12">
        <v>2</v>
      </c>
      <c r="B74" s="7" t="s">
        <v>58</v>
      </c>
      <c r="C74" s="28">
        <v>3227</v>
      </c>
      <c r="D74" s="28">
        <v>1963</v>
      </c>
      <c r="E74" s="28">
        <v>60.830492717694455</v>
      </c>
    </row>
    <row r="75" spans="1:5" ht="18" customHeight="1">
      <c r="A75" s="12"/>
      <c r="B75" s="8" t="s">
        <v>15</v>
      </c>
      <c r="C75" s="28"/>
      <c r="D75" s="28"/>
      <c r="E75" s="28"/>
    </row>
    <row r="76" spans="1:5" ht="18" customHeight="1">
      <c r="A76" s="12">
        <v>3</v>
      </c>
      <c r="B76" s="7" t="s">
        <v>44</v>
      </c>
      <c r="C76" s="28">
        <v>13115</v>
      </c>
      <c r="D76" s="28">
        <v>13189</v>
      </c>
      <c r="E76" s="28">
        <v>100.56423942051087</v>
      </c>
    </row>
    <row r="77" spans="1:5" ht="18" customHeight="1">
      <c r="A77" s="12">
        <v>4</v>
      </c>
      <c r="B77" s="7" t="s">
        <v>45</v>
      </c>
      <c r="C77" s="28">
        <v>6583</v>
      </c>
      <c r="D77" s="28">
        <v>6750</v>
      </c>
      <c r="E77" s="28">
        <v>102.53683730821814</v>
      </c>
    </row>
    <row r="78" spans="1:5" ht="18" customHeight="1">
      <c r="A78" s="12">
        <v>5</v>
      </c>
      <c r="B78" s="7" t="s">
        <v>46</v>
      </c>
      <c r="C78" s="28">
        <v>25079</v>
      </c>
      <c r="D78" s="28">
        <v>25314</v>
      </c>
      <c r="E78" s="28">
        <v>100.9370389568962</v>
      </c>
    </row>
    <row r="79" spans="1:5" ht="18" customHeight="1">
      <c r="A79" s="12">
        <v>6</v>
      </c>
      <c r="B79" s="7" t="s">
        <v>47</v>
      </c>
      <c r="C79" s="28">
        <v>16361</v>
      </c>
      <c r="D79" s="28">
        <v>16411</v>
      </c>
      <c r="E79" s="28">
        <v>100.30560479188313</v>
      </c>
    </row>
    <row r="80" spans="1:5" ht="18" customHeight="1">
      <c r="A80" s="12">
        <v>7</v>
      </c>
      <c r="B80" s="7" t="s">
        <v>48</v>
      </c>
      <c r="C80" s="28">
        <v>16933</v>
      </c>
      <c r="D80" s="28">
        <v>17194</v>
      </c>
      <c r="E80" s="28">
        <v>101.54136892458514</v>
      </c>
    </row>
    <row r="81" spans="1:5" ht="18" customHeight="1">
      <c r="A81" s="12">
        <v>8</v>
      </c>
      <c r="B81" s="7" t="s">
        <v>49</v>
      </c>
      <c r="C81" s="28">
        <v>14686</v>
      </c>
      <c r="D81" s="28">
        <v>9642</v>
      </c>
      <c r="E81" s="28">
        <v>65.65436470107585</v>
      </c>
    </row>
    <row r="82" spans="1:5" ht="18" customHeight="1">
      <c r="A82" s="12">
        <v>9</v>
      </c>
      <c r="B82" s="7" t="s">
        <v>50</v>
      </c>
      <c r="C82" s="28">
        <v>13030</v>
      </c>
      <c r="D82" s="28">
        <v>13182</v>
      </c>
      <c r="E82" s="28">
        <v>101.16653875671527</v>
      </c>
    </row>
    <row r="83" spans="1:5" ht="18" customHeight="1">
      <c r="A83" s="12">
        <v>10</v>
      </c>
      <c r="B83" s="7" t="s">
        <v>51</v>
      </c>
      <c r="C83" s="28">
        <v>8765</v>
      </c>
      <c r="D83" s="28">
        <v>8963</v>
      </c>
      <c r="E83" s="28">
        <v>102.2589845978323</v>
      </c>
    </row>
    <row r="84" spans="1:5" ht="18" customHeight="1">
      <c r="A84" s="12">
        <v>11</v>
      </c>
      <c r="B84" s="7" t="s">
        <v>52</v>
      </c>
      <c r="C84" s="28">
        <v>7118</v>
      </c>
      <c r="D84" s="28">
        <v>7641</v>
      </c>
      <c r="E84" s="28">
        <v>107.34756954200617</v>
      </c>
    </row>
    <row r="85" spans="1:5" ht="18" customHeight="1">
      <c r="A85" s="12">
        <v>12</v>
      </c>
      <c r="B85" s="7" t="s">
        <v>53</v>
      </c>
      <c r="C85" s="28">
        <v>9664</v>
      </c>
      <c r="D85" s="28">
        <v>9695</v>
      </c>
      <c r="E85" s="28">
        <v>100.32077814569536</v>
      </c>
    </row>
    <row r="86" spans="1:5" ht="18" customHeight="1">
      <c r="A86" s="12">
        <v>13</v>
      </c>
      <c r="B86" s="7" t="s">
        <v>212</v>
      </c>
      <c r="C86" s="28">
        <v>0</v>
      </c>
      <c r="D86" s="28">
        <v>0</v>
      </c>
      <c r="E86" s="28">
        <v>0</v>
      </c>
    </row>
    <row r="87" spans="1:5" ht="18" customHeight="1">
      <c r="A87" s="12">
        <v>14</v>
      </c>
      <c r="B87" s="7" t="s">
        <v>54</v>
      </c>
      <c r="C87" s="28">
        <v>34616.8</v>
      </c>
      <c r="D87" s="28">
        <v>38999</v>
      </c>
      <c r="E87" s="28">
        <v>112.65917126944143</v>
      </c>
    </row>
    <row r="88" spans="1:5" ht="18" customHeight="1">
      <c r="A88" s="12">
        <v>15</v>
      </c>
      <c r="B88" s="7" t="s">
        <v>55</v>
      </c>
      <c r="C88" s="28">
        <v>32071</v>
      </c>
      <c r="D88" s="28">
        <v>33812</v>
      </c>
      <c r="E88" s="28">
        <v>105.42858033737646</v>
      </c>
    </row>
    <row r="89" spans="1:5" ht="18" customHeight="1">
      <c r="A89" s="12">
        <v>16</v>
      </c>
      <c r="B89" s="7" t="s">
        <v>56</v>
      </c>
      <c r="C89" s="28">
        <v>24127</v>
      </c>
      <c r="D89" s="28">
        <v>22882</v>
      </c>
      <c r="E89" s="28">
        <v>94.83980602644341</v>
      </c>
    </row>
    <row r="90" spans="1:5" s="2" customFormat="1" ht="18" customHeight="1">
      <c r="A90" s="12"/>
      <c r="B90" s="9" t="s">
        <v>86</v>
      </c>
      <c r="C90" s="27">
        <f>SUM(C91:C102)</f>
        <v>181370.7</v>
      </c>
      <c r="D90" s="27">
        <f aca="true" t="shared" si="5" ref="D90">SUM(D91:D102)</f>
        <v>183954</v>
      </c>
      <c r="E90" s="23">
        <f>+D90/C90*100</f>
        <v>101.42432046631566</v>
      </c>
    </row>
    <row r="91" spans="1:5" ht="18" customHeight="1">
      <c r="A91" s="12">
        <v>1</v>
      </c>
      <c r="B91" s="7" t="s">
        <v>67</v>
      </c>
      <c r="C91" s="28">
        <v>924.7</v>
      </c>
      <c r="D91" s="28">
        <v>1144</v>
      </c>
      <c r="E91" s="28">
        <v>123.71579971882771</v>
      </c>
    </row>
    <row r="92" spans="1:5" ht="18" customHeight="1">
      <c r="A92" s="12">
        <v>2</v>
      </c>
      <c r="B92" s="7" t="s">
        <v>68</v>
      </c>
      <c r="C92" s="28">
        <v>2801</v>
      </c>
      <c r="D92" s="28">
        <v>2835</v>
      </c>
      <c r="E92" s="28">
        <v>101.2138521956444</v>
      </c>
    </row>
    <row r="93" spans="1:5" ht="18" customHeight="1">
      <c r="A93" s="12">
        <v>3</v>
      </c>
      <c r="B93" s="7" t="s">
        <v>69</v>
      </c>
      <c r="C93" s="28">
        <v>850</v>
      </c>
      <c r="D93" s="28">
        <v>874</v>
      </c>
      <c r="E93" s="28">
        <v>102.82352941176471</v>
      </c>
    </row>
    <row r="94" spans="1:5" ht="18" customHeight="1">
      <c r="A94" s="12"/>
      <c r="B94" s="8" t="s">
        <v>15</v>
      </c>
      <c r="C94" s="28"/>
      <c r="D94" s="28"/>
      <c r="E94" s="28"/>
    </row>
    <row r="95" spans="1:5" ht="18" customHeight="1">
      <c r="A95" s="12">
        <v>4</v>
      </c>
      <c r="B95" s="7" t="s">
        <v>59</v>
      </c>
      <c r="C95" s="28">
        <v>4095</v>
      </c>
      <c r="D95" s="28">
        <v>4458</v>
      </c>
      <c r="E95" s="28">
        <v>108.86446886446886</v>
      </c>
    </row>
    <row r="96" spans="1:5" ht="18" customHeight="1">
      <c r="A96" s="12">
        <v>5</v>
      </c>
      <c r="B96" s="7" t="s">
        <v>60</v>
      </c>
      <c r="C96" s="28">
        <v>46364</v>
      </c>
      <c r="D96" s="28">
        <v>44901</v>
      </c>
      <c r="E96" s="28">
        <v>96.84453455267018</v>
      </c>
    </row>
    <row r="97" spans="1:5" ht="18" customHeight="1">
      <c r="A97" s="12">
        <v>6</v>
      </c>
      <c r="B97" s="7" t="s">
        <v>61</v>
      </c>
      <c r="C97" s="28">
        <v>23835</v>
      </c>
      <c r="D97" s="28">
        <v>24182</v>
      </c>
      <c r="E97" s="28">
        <v>101.45584224879379</v>
      </c>
    </row>
    <row r="98" spans="1:5" ht="18" customHeight="1">
      <c r="A98" s="12">
        <v>7</v>
      </c>
      <c r="B98" s="7" t="s">
        <v>62</v>
      </c>
      <c r="C98" s="28">
        <v>32772</v>
      </c>
      <c r="D98" s="28">
        <v>33215</v>
      </c>
      <c r="E98" s="28">
        <v>101.35176370072013</v>
      </c>
    </row>
    <row r="99" spans="1:5" ht="18" customHeight="1">
      <c r="A99" s="12">
        <v>8</v>
      </c>
      <c r="B99" s="7" t="s">
        <v>63</v>
      </c>
      <c r="C99" s="28">
        <v>11816</v>
      </c>
      <c r="D99" s="28">
        <v>13402</v>
      </c>
      <c r="E99" s="28">
        <v>113.42247799593773</v>
      </c>
    </row>
    <row r="100" spans="1:5" ht="18" customHeight="1">
      <c r="A100" s="12">
        <v>9</v>
      </c>
      <c r="B100" s="7" t="s">
        <v>64</v>
      </c>
      <c r="C100" s="28">
        <v>1393</v>
      </c>
      <c r="D100" s="28">
        <v>1453</v>
      </c>
      <c r="E100" s="28">
        <v>104.30725053840632</v>
      </c>
    </row>
    <row r="101" spans="1:5" ht="18" customHeight="1">
      <c r="A101" s="12">
        <v>10</v>
      </c>
      <c r="B101" s="7" t="s">
        <v>65</v>
      </c>
      <c r="C101" s="28">
        <v>260</v>
      </c>
      <c r="D101" s="28">
        <v>367</v>
      </c>
      <c r="E101" s="28">
        <v>141.15384615384616</v>
      </c>
    </row>
    <row r="102" spans="1:5" ht="18" customHeight="1">
      <c r="A102" s="12">
        <v>11</v>
      </c>
      <c r="B102" s="7" t="s">
        <v>66</v>
      </c>
      <c r="C102" s="28">
        <v>56260</v>
      </c>
      <c r="D102" s="28">
        <v>57123</v>
      </c>
      <c r="E102" s="28">
        <v>101.53394952008532</v>
      </c>
    </row>
    <row r="103" spans="1:5" s="2" customFormat="1" ht="18" customHeight="1">
      <c r="A103" s="12"/>
      <c r="B103" s="9" t="s">
        <v>87</v>
      </c>
      <c r="C103" s="27">
        <f>SUM(C104:C116)</f>
        <v>271587.19999999995</v>
      </c>
      <c r="D103" s="27">
        <f aca="true" t="shared" si="6" ref="D103">SUM(D104:D116)</f>
        <v>274096</v>
      </c>
      <c r="E103" s="23">
        <f>+D103/C103*100</f>
        <v>100.92375487504567</v>
      </c>
    </row>
    <row r="104" spans="1:5" ht="18" customHeight="1">
      <c r="A104" s="12">
        <v>1</v>
      </c>
      <c r="B104" s="5" t="s">
        <v>81</v>
      </c>
      <c r="C104" s="28">
        <v>8961</v>
      </c>
      <c r="D104" s="28">
        <v>3672</v>
      </c>
      <c r="E104" s="28">
        <v>40.977569467693336</v>
      </c>
    </row>
    <row r="105" spans="1:5" ht="18" customHeight="1">
      <c r="A105" s="12"/>
      <c r="B105" s="8" t="s">
        <v>15</v>
      </c>
      <c r="C105" s="28"/>
      <c r="D105" s="28"/>
      <c r="E105" s="28"/>
    </row>
    <row r="106" spans="1:5" ht="18" customHeight="1">
      <c r="A106" s="12">
        <v>2</v>
      </c>
      <c r="B106" s="7" t="s">
        <v>70</v>
      </c>
      <c r="C106" s="28">
        <v>7236</v>
      </c>
      <c r="D106" s="28">
        <v>6080</v>
      </c>
      <c r="E106" s="28">
        <v>84.02432283029297</v>
      </c>
    </row>
    <row r="107" spans="1:5" ht="18" customHeight="1">
      <c r="A107" s="12">
        <v>3</v>
      </c>
      <c r="B107" s="7" t="s">
        <v>71</v>
      </c>
      <c r="C107" s="28">
        <v>70312.48000000001</v>
      </c>
      <c r="D107" s="28">
        <v>71425</v>
      </c>
      <c r="E107" s="28">
        <v>101.58225111672918</v>
      </c>
    </row>
    <row r="108" spans="1:5" ht="18" customHeight="1">
      <c r="A108" s="12">
        <v>4</v>
      </c>
      <c r="B108" s="7" t="s">
        <v>72</v>
      </c>
      <c r="C108" s="28">
        <v>52509.582</v>
      </c>
      <c r="D108" s="28">
        <v>61669</v>
      </c>
      <c r="E108" s="28">
        <v>117.44332681985546</v>
      </c>
    </row>
    <row r="109" spans="1:5" ht="18" customHeight="1">
      <c r="A109" s="12">
        <v>5</v>
      </c>
      <c r="B109" s="7" t="s">
        <v>73</v>
      </c>
      <c r="C109" s="28">
        <v>10104</v>
      </c>
      <c r="D109" s="28">
        <v>9958</v>
      </c>
      <c r="E109" s="28">
        <v>98.55502771179731</v>
      </c>
    </row>
    <row r="110" spans="1:5" ht="18" customHeight="1">
      <c r="A110" s="12">
        <v>6</v>
      </c>
      <c r="B110" s="7" t="s">
        <v>74</v>
      </c>
      <c r="C110" s="28">
        <v>7950.9</v>
      </c>
      <c r="D110" s="28">
        <v>7965</v>
      </c>
      <c r="E110" s="28">
        <v>100.17733841451913</v>
      </c>
    </row>
    <row r="111" spans="1:5" ht="18" customHeight="1">
      <c r="A111" s="12">
        <v>7</v>
      </c>
      <c r="B111" s="7" t="s">
        <v>75</v>
      </c>
      <c r="C111" s="28">
        <v>30282.773</v>
      </c>
      <c r="D111" s="28">
        <v>34863</v>
      </c>
      <c r="E111" s="28">
        <v>115.12485993274129</v>
      </c>
    </row>
    <row r="112" spans="1:5" ht="18" customHeight="1">
      <c r="A112" s="12">
        <v>8</v>
      </c>
      <c r="B112" s="7" t="s">
        <v>76</v>
      </c>
      <c r="C112" s="28">
        <v>17207.25</v>
      </c>
      <c r="D112" s="28">
        <v>23448</v>
      </c>
      <c r="E112" s="28">
        <v>136.26814278865012</v>
      </c>
    </row>
    <row r="113" spans="1:5" ht="18" customHeight="1">
      <c r="A113" s="12">
        <v>9</v>
      </c>
      <c r="B113" s="7" t="s">
        <v>77</v>
      </c>
      <c r="C113" s="28">
        <v>10947</v>
      </c>
      <c r="D113" s="28">
        <v>8718</v>
      </c>
      <c r="E113" s="28">
        <v>79.63825705672787</v>
      </c>
    </row>
    <row r="114" spans="1:5" ht="18" customHeight="1">
      <c r="A114" s="12">
        <v>10</v>
      </c>
      <c r="B114" s="7" t="s">
        <v>78</v>
      </c>
      <c r="C114" s="28">
        <v>22964</v>
      </c>
      <c r="D114" s="28">
        <v>23331</v>
      </c>
      <c r="E114" s="28">
        <v>101.59815363177147</v>
      </c>
    </row>
    <row r="115" spans="1:5" ht="18" customHeight="1">
      <c r="A115" s="12">
        <v>11</v>
      </c>
      <c r="B115" s="7" t="s">
        <v>79</v>
      </c>
      <c r="C115" s="28">
        <v>14695.215</v>
      </c>
      <c r="D115" s="28">
        <v>14133</v>
      </c>
      <c r="E115" s="28">
        <v>96.17416281422217</v>
      </c>
    </row>
    <row r="116" spans="1:5" ht="18" customHeight="1">
      <c r="A116" s="12">
        <v>12</v>
      </c>
      <c r="B116" s="7" t="s">
        <v>80</v>
      </c>
      <c r="C116" s="28">
        <v>18417</v>
      </c>
      <c r="D116" s="28">
        <v>8834</v>
      </c>
      <c r="E116" s="28">
        <v>47.96655264158115</v>
      </c>
    </row>
    <row r="117" spans="1:5" s="2" customFormat="1" ht="18" customHeight="1">
      <c r="A117" s="12"/>
      <c r="B117" s="9" t="s">
        <v>88</v>
      </c>
      <c r="C117" s="27">
        <f>SUM(C118:C134)</f>
        <v>461080.5</v>
      </c>
      <c r="D117" s="27">
        <f aca="true" t="shared" si="7" ref="D117">SUM(D118:D134)</f>
        <v>461466</v>
      </c>
      <c r="E117" s="23">
        <f>+D117/C117*100</f>
        <v>100.08360795999832</v>
      </c>
    </row>
    <row r="118" spans="1:5" ht="18" customHeight="1">
      <c r="A118" s="12">
        <v>1</v>
      </c>
      <c r="B118" s="7" t="s">
        <v>103</v>
      </c>
      <c r="C118" s="28">
        <v>12447</v>
      </c>
      <c r="D118" s="28">
        <v>11402</v>
      </c>
      <c r="E118" s="28">
        <v>91.60440266730939</v>
      </c>
    </row>
    <row r="119" spans="1:5" ht="18" customHeight="1">
      <c r="A119" s="12">
        <v>2</v>
      </c>
      <c r="B119" s="7" t="s">
        <v>104</v>
      </c>
      <c r="C119" s="28">
        <v>2114</v>
      </c>
      <c r="D119" s="28">
        <v>2166</v>
      </c>
      <c r="E119" s="28">
        <v>102.45979186376537</v>
      </c>
    </row>
    <row r="120" spans="1:5" ht="18" customHeight="1">
      <c r="A120" s="12"/>
      <c r="B120" s="8" t="s">
        <v>15</v>
      </c>
      <c r="C120" s="28"/>
      <c r="D120" s="28"/>
      <c r="E120" s="28"/>
    </row>
    <row r="121" spans="1:5" ht="18" customHeight="1">
      <c r="A121" s="12">
        <v>3</v>
      </c>
      <c r="B121" s="7" t="s">
        <v>89</v>
      </c>
      <c r="C121" s="28">
        <v>12654</v>
      </c>
      <c r="D121" s="28">
        <v>13132</v>
      </c>
      <c r="E121" s="28">
        <v>103.77746167219853</v>
      </c>
    </row>
    <row r="122" spans="1:5" ht="18" customHeight="1">
      <c r="A122" s="12">
        <v>4</v>
      </c>
      <c r="B122" s="7" t="s">
        <v>90</v>
      </c>
      <c r="C122" s="28">
        <v>26280</v>
      </c>
      <c r="D122" s="28">
        <v>26995</v>
      </c>
      <c r="E122" s="28">
        <v>102.720700152207</v>
      </c>
    </row>
    <row r="123" spans="1:5" ht="18" customHeight="1">
      <c r="A123" s="12">
        <v>5</v>
      </c>
      <c r="B123" s="7" t="s">
        <v>91</v>
      </c>
      <c r="C123" s="28">
        <v>61464</v>
      </c>
      <c r="D123" s="28">
        <v>63161</v>
      </c>
      <c r="E123" s="28">
        <v>102.76096576857998</v>
      </c>
    </row>
    <row r="124" spans="1:5" ht="18" customHeight="1">
      <c r="A124" s="12">
        <v>6</v>
      </c>
      <c r="B124" s="7" t="s">
        <v>92</v>
      </c>
      <c r="C124" s="28">
        <v>21087</v>
      </c>
      <c r="D124" s="28">
        <v>21723</v>
      </c>
      <c r="E124" s="28">
        <v>103.01607625551287</v>
      </c>
    </row>
    <row r="125" spans="1:5" ht="18" customHeight="1">
      <c r="A125" s="12">
        <v>7</v>
      </c>
      <c r="B125" s="7" t="s">
        <v>93</v>
      </c>
      <c r="C125" s="28">
        <v>20517</v>
      </c>
      <c r="D125" s="28">
        <v>21108</v>
      </c>
      <c r="E125" s="28">
        <v>102.88053809036408</v>
      </c>
    </row>
    <row r="126" spans="1:5" ht="18" customHeight="1">
      <c r="A126" s="12">
        <v>8</v>
      </c>
      <c r="B126" s="7" t="s">
        <v>94</v>
      </c>
      <c r="C126" s="28">
        <v>20330</v>
      </c>
      <c r="D126" s="28">
        <v>20938</v>
      </c>
      <c r="E126" s="28">
        <v>102.99065420560747</v>
      </c>
    </row>
    <row r="127" spans="1:5" ht="18" customHeight="1">
      <c r="A127" s="12">
        <v>9</v>
      </c>
      <c r="B127" s="7" t="s">
        <v>95</v>
      </c>
      <c r="C127" s="28">
        <v>11944</v>
      </c>
      <c r="D127" s="28">
        <v>12274</v>
      </c>
      <c r="E127" s="28">
        <v>102.76289350301407</v>
      </c>
    </row>
    <row r="128" spans="1:5" ht="18" customHeight="1">
      <c r="A128" s="12">
        <v>10</v>
      </c>
      <c r="B128" s="7" t="s">
        <v>96</v>
      </c>
      <c r="C128" s="28">
        <v>14007</v>
      </c>
      <c r="D128" s="28">
        <v>14425</v>
      </c>
      <c r="E128" s="28">
        <v>102.98422217462698</v>
      </c>
    </row>
    <row r="129" spans="1:5" ht="18" customHeight="1">
      <c r="A129" s="12">
        <v>11</v>
      </c>
      <c r="B129" s="7" t="s">
        <v>97</v>
      </c>
      <c r="C129" s="28">
        <v>25403</v>
      </c>
      <c r="D129" s="28">
        <v>26041</v>
      </c>
      <c r="E129" s="28">
        <v>102.51151438806441</v>
      </c>
    </row>
    <row r="130" spans="1:5" ht="18" customHeight="1">
      <c r="A130" s="12">
        <v>12</v>
      </c>
      <c r="B130" s="7" t="s">
        <v>98</v>
      </c>
      <c r="C130" s="28">
        <v>13833</v>
      </c>
      <c r="D130" s="28">
        <v>14155</v>
      </c>
      <c r="E130" s="28">
        <v>102.32776693414299</v>
      </c>
    </row>
    <row r="131" spans="1:5" ht="18" customHeight="1">
      <c r="A131" s="12">
        <v>13</v>
      </c>
      <c r="B131" s="7" t="s">
        <v>99</v>
      </c>
      <c r="C131" s="28">
        <v>169292.5</v>
      </c>
      <c r="D131" s="28">
        <v>162801</v>
      </c>
      <c r="E131" s="28">
        <v>96.16551235288037</v>
      </c>
    </row>
    <row r="132" spans="1:5" ht="18" customHeight="1">
      <c r="A132" s="12">
        <v>14</v>
      </c>
      <c r="B132" s="7" t="s">
        <v>100</v>
      </c>
      <c r="C132" s="28">
        <v>10661</v>
      </c>
      <c r="D132" s="28">
        <v>10973</v>
      </c>
      <c r="E132" s="28">
        <v>102.9265547322015</v>
      </c>
    </row>
    <row r="133" spans="1:5" ht="18" customHeight="1">
      <c r="A133" s="12">
        <v>15</v>
      </c>
      <c r="B133" s="7" t="s">
        <v>101</v>
      </c>
      <c r="C133" s="28">
        <v>18164</v>
      </c>
      <c r="D133" s="28">
        <v>18668</v>
      </c>
      <c r="E133" s="28">
        <v>102.77471922484034</v>
      </c>
    </row>
    <row r="134" spans="1:5" ht="18" customHeight="1">
      <c r="A134" s="12">
        <v>16</v>
      </c>
      <c r="B134" s="7" t="s">
        <v>102</v>
      </c>
      <c r="C134" s="28">
        <v>20883</v>
      </c>
      <c r="D134" s="28">
        <v>21504</v>
      </c>
      <c r="E134" s="28">
        <v>102.97371067375376</v>
      </c>
    </row>
    <row r="135" spans="1:5" s="2" customFormat="1" ht="18" customHeight="1">
      <c r="A135" s="12"/>
      <c r="B135" s="9" t="s">
        <v>105</v>
      </c>
      <c r="C135" s="27">
        <f>SUM(C136:C151)</f>
        <v>234490.40000000002</v>
      </c>
      <c r="D135" s="27">
        <f aca="true" t="shared" si="8" ref="D135">SUM(D136:D151)</f>
        <v>274516</v>
      </c>
      <c r="E135" s="23">
        <f>+D135/C135*100</f>
        <v>117.06918492185608</v>
      </c>
    </row>
    <row r="136" spans="1:5" ht="18" customHeight="1">
      <c r="A136" s="12">
        <v>1</v>
      </c>
      <c r="B136" s="7" t="s">
        <v>120</v>
      </c>
      <c r="C136" s="28">
        <v>3668</v>
      </c>
      <c r="D136" s="28">
        <v>3962.5</v>
      </c>
      <c r="E136" s="28">
        <v>108.02889858233368</v>
      </c>
    </row>
    <row r="137" spans="1:5" ht="18" customHeight="1">
      <c r="A137" s="12"/>
      <c r="B137" s="8" t="s">
        <v>15</v>
      </c>
      <c r="C137" s="28"/>
      <c r="D137" s="28"/>
      <c r="E137" s="28"/>
    </row>
    <row r="138" spans="1:5" ht="18" customHeight="1">
      <c r="A138" s="12">
        <v>2</v>
      </c>
      <c r="B138" s="7" t="s">
        <v>106</v>
      </c>
      <c r="C138" s="28">
        <v>6870.5</v>
      </c>
      <c r="D138" s="28">
        <v>5923.5</v>
      </c>
      <c r="E138" s="28">
        <v>86.21643257404847</v>
      </c>
    </row>
    <row r="139" spans="1:5" ht="18" customHeight="1">
      <c r="A139" s="12">
        <v>3</v>
      </c>
      <c r="B139" s="7" t="s">
        <v>107</v>
      </c>
      <c r="C139" s="28">
        <v>14549.7</v>
      </c>
      <c r="D139" s="28">
        <v>14824.5</v>
      </c>
      <c r="E139" s="28">
        <v>101.88869873605641</v>
      </c>
    </row>
    <row r="140" spans="1:5" ht="18" customHeight="1">
      <c r="A140" s="12">
        <v>4</v>
      </c>
      <c r="B140" s="7" t="s">
        <v>108</v>
      </c>
      <c r="C140" s="28">
        <v>3705.3</v>
      </c>
      <c r="D140" s="28">
        <v>4291.6</v>
      </c>
      <c r="E140" s="28">
        <v>115.82328016624834</v>
      </c>
    </row>
    <row r="141" spans="1:5" ht="18" customHeight="1">
      <c r="A141" s="12">
        <v>5</v>
      </c>
      <c r="B141" s="7" t="s">
        <v>109</v>
      </c>
      <c r="C141" s="28">
        <v>10050.699999999999</v>
      </c>
      <c r="D141" s="28">
        <v>10174.2</v>
      </c>
      <c r="E141" s="28">
        <v>101.22877013541347</v>
      </c>
    </row>
    <row r="142" spans="1:5" ht="18" customHeight="1">
      <c r="A142" s="12">
        <v>6</v>
      </c>
      <c r="B142" s="7" t="s">
        <v>110</v>
      </c>
      <c r="C142" s="28">
        <v>25493.9</v>
      </c>
      <c r="D142" s="28">
        <v>34800.2</v>
      </c>
      <c r="E142" s="28">
        <v>136.50402645338687</v>
      </c>
    </row>
    <row r="143" spans="1:5" ht="18" customHeight="1">
      <c r="A143" s="12">
        <v>7</v>
      </c>
      <c r="B143" s="7" t="s">
        <v>111</v>
      </c>
      <c r="C143" s="28">
        <v>24721.9</v>
      </c>
      <c r="D143" s="28">
        <v>41830.1</v>
      </c>
      <c r="E143" s="28">
        <v>169.20260983176857</v>
      </c>
    </row>
    <row r="144" spans="1:5" ht="18" customHeight="1">
      <c r="A144" s="12">
        <v>8</v>
      </c>
      <c r="B144" s="7" t="s">
        <v>112</v>
      </c>
      <c r="C144" s="28">
        <v>21314</v>
      </c>
      <c r="D144" s="28">
        <v>48575.399999999994</v>
      </c>
      <c r="E144" s="28">
        <v>227.9037252510087</v>
      </c>
    </row>
    <row r="145" spans="1:5" ht="18" customHeight="1">
      <c r="A145" s="12">
        <v>9</v>
      </c>
      <c r="B145" s="7" t="s">
        <v>113</v>
      </c>
      <c r="C145" s="28">
        <v>14258</v>
      </c>
      <c r="D145" s="28">
        <v>14749.3</v>
      </c>
      <c r="E145" s="28">
        <v>103.44578482255575</v>
      </c>
    </row>
    <row r="146" spans="1:5" ht="18" customHeight="1">
      <c r="A146" s="12">
        <v>10</v>
      </c>
      <c r="B146" s="7" t="s">
        <v>114</v>
      </c>
      <c r="C146" s="28">
        <v>7754.8</v>
      </c>
      <c r="D146" s="28">
        <v>6707.2</v>
      </c>
      <c r="E146" s="28">
        <v>86.49094754216743</v>
      </c>
    </row>
    <row r="147" spans="1:5" ht="18" customHeight="1">
      <c r="A147" s="12">
        <v>11</v>
      </c>
      <c r="B147" s="7" t="s">
        <v>115</v>
      </c>
      <c r="C147" s="28">
        <v>12072.6</v>
      </c>
      <c r="D147" s="28">
        <v>15826.7</v>
      </c>
      <c r="E147" s="28">
        <v>131.09603565097825</v>
      </c>
    </row>
    <row r="148" spans="1:5" ht="18" customHeight="1">
      <c r="A148" s="12">
        <v>12</v>
      </c>
      <c r="B148" s="7" t="s">
        <v>116</v>
      </c>
      <c r="C148" s="28">
        <v>46292.6</v>
      </c>
      <c r="D148" s="28">
        <v>42457</v>
      </c>
      <c r="E148" s="28">
        <v>91.71444248108769</v>
      </c>
    </row>
    <row r="149" spans="1:5" ht="18" customHeight="1">
      <c r="A149" s="12">
        <v>13</v>
      </c>
      <c r="B149" s="7" t="s">
        <v>117</v>
      </c>
      <c r="C149" s="28">
        <v>6212.700000000001</v>
      </c>
      <c r="D149" s="28">
        <v>9636.1</v>
      </c>
      <c r="E149" s="28">
        <v>155.10325623319972</v>
      </c>
    </row>
    <row r="150" spans="1:5" ht="18" customHeight="1">
      <c r="A150" s="12">
        <v>14</v>
      </c>
      <c r="B150" s="7" t="s">
        <v>118</v>
      </c>
      <c r="C150" s="28">
        <v>29834</v>
      </c>
      <c r="D150" s="28">
        <v>13280.900000000001</v>
      </c>
      <c r="E150" s="28">
        <v>44.515988469531415</v>
      </c>
    </row>
    <row r="151" spans="1:5" ht="18" customHeight="1">
      <c r="A151" s="12">
        <v>15</v>
      </c>
      <c r="B151" s="7" t="s">
        <v>119</v>
      </c>
      <c r="C151" s="28">
        <v>7691.7</v>
      </c>
      <c r="D151" s="28">
        <v>7476.800000000001</v>
      </c>
      <c r="E151" s="28">
        <v>97.20607928026315</v>
      </c>
    </row>
    <row r="152" spans="1:5" s="2" customFormat="1" ht="18" customHeight="1">
      <c r="A152" s="12"/>
      <c r="B152" s="9" t="s">
        <v>132</v>
      </c>
      <c r="C152" s="27">
        <f>SUM(C153:C164)</f>
        <v>71523.7</v>
      </c>
      <c r="D152" s="27">
        <f aca="true" t="shared" si="9" ref="D152">SUM(D153:D164)</f>
        <v>76940</v>
      </c>
      <c r="E152" s="23">
        <f>+D152/C152*100</f>
        <v>107.57273463201709</v>
      </c>
    </row>
    <row r="153" spans="1:5" ht="18" customHeight="1">
      <c r="A153" s="12">
        <v>1</v>
      </c>
      <c r="B153" s="10" t="s">
        <v>129</v>
      </c>
      <c r="C153" s="28">
        <v>14327</v>
      </c>
      <c r="D153" s="28">
        <v>14801</v>
      </c>
      <c r="E153" s="28">
        <v>103.30843861241013</v>
      </c>
    </row>
    <row r="154" spans="1:5" ht="18" customHeight="1">
      <c r="A154" s="12">
        <v>2</v>
      </c>
      <c r="B154" s="10" t="s">
        <v>130</v>
      </c>
      <c r="C154" s="28">
        <v>655</v>
      </c>
      <c r="D154" s="28">
        <v>673</v>
      </c>
      <c r="E154" s="28">
        <v>102.74809160305342</v>
      </c>
    </row>
    <row r="155" spans="1:5" ht="18" customHeight="1">
      <c r="A155" s="12">
        <v>3</v>
      </c>
      <c r="B155" s="10" t="s">
        <v>131</v>
      </c>
      <c r="C155" s="28">
        <v>592</v>
      </c>
      <c r="D155" s="28">
        <v>617</v>
      </c>
      <c r="E155" s="28">
        <v>104.22297297297298</v>
      </c>
    </row>
    <row r="156" spans="1:5" ht="18" customHeight="1">
      <c r="A156" s="12"/>
      <c r="B156" s="8" t="s">
        <v>15</v>
      </c>
      <c r="C156" s="28"/>
      <c r="D156" s="28"/>
      <c r="E156" s="28"/>
    </row>
    <row r="157" spans="1:5" ht="18" customHeight="1">
      <c r="A157" s="12">
        <v>4</v>
      </c>
      <c r="B157" s="7" t="s">
        <v>121</v>
      </c>
      <c r="C157" s="28">
        <v>5101</v>
      </c>
      <c r="D157" s="28">
        <v>5283</v>
      </c>
      <c r="E157" s="28">
        <v>103.56792785728288</v>
      </c>
    </row>
    <row r="158" spans="1:5" ht="18" customHeight="1">
      <c r="A158" s="12">
        <v>5</v>
      </c>
      <c r="B158" s="7" t="s">
        <v>122</v>
      </c>
      <c r="C158" s="28">
        <v>5227.5</v>
      </c>
      <c r="D158" s="28">
        <v>5709</v>
      </c>
      <c r="E158" s="28">
        <v>109.21090387374461</v>
      </c>
    </row>
    <row r="159" spans="1:5" ht="18" customHeight="1">
      <c r="A159" s="12">
        <v>6</v>
      </c>
      <c r="B159" s="7" t="s">
        <v>123</v>
      </c>
      <c r="C159" s="28">
        <v>4172</v>
      </c>
      <c r="D159" s="28">
        <v>4696</v>
      </c>
      <c r="E159" s="28">
        <v>112.55992329817832</v>
      </c>
    </row>
    <row r="160" spans="1:5" ht="18" customHeight="1">
      <c r="A160" s="12">
        <v>7</v>
      </c>
      <c r="B160" s="7" t="s">
        <v>124</v>
      </c>
      <c r="C160" s="28">
        <v>9301.6</v>
      </c>
      <c r="D160" s="28">
        <v>10600</v>
      </c>
      <c r="E160" s="28">
        <v>113.95888879332587</v>
      </c>
    </row>
    <row r="161" spans="1:5" ht="18" customHeight="1">
      <c r="A161" s="12">
        <v>8</v>
      </c>
      <c r="B161" s="7" t="s">
        <v>125</v>
      </c>
      <c r="C161" s="28">
        <v>11731</v>
      </c>
      <c r="D161" s="28">
        <v>12166</v>
      </c>
      <c r="E161" s="28">
        <v>103.70812377461426</v>
      </c>
    </row>
    <row r="162" spans="1:5" ht="18" customHeight="1">
      <c r="A162" s="12">
        <v>9</v>
      </c>
      <c r="B162" s="7" t="s">
        <v>126</v>
      </c>
      <c r="C162" s="28">
        <v>10838.4</v>
      </c>
      <c r="D162" s="28">
        <v>11929</v>
      </c>
      <c r="E162" s="28">
        <v>110.06237082964276</v>
      </c>
    </row>
    <row r="163" spans="1:5" ht="18" customHeight="1">
      <c r="A163" s="12">
        <v>10</v>
      </c>
      <c r="B163" s="7" t="s">
        <v>127</v>
      </c>
      <c r="C163" s="28">
        <v>5946.2</v>
      </c>
      <c r="D163" s="28">
        <v>6217</v>
      </c>
      <c r="E163" s="28">
        <v>104.55416904914063</v>
      </c>
    </row>
    <row r="164" spans="1:5" ht="18" customHeight="1">
      <c r="A164" s="12">
        <v>11</v>
      </c>
      <c r="B164" s="7" t="s">
        <v>128</v>
      </c>
      <c r="C164" s="28">
        <v>3632</v>
      </c>
      <c r="D164" s="28">
        <v>4249</v>
      </c>
      <c r="E164" s="28">
        <v>116.98788546255507</v>
      </c>
    </row>
    <row r="165" spans="1:5" s="2" customFormat="1" ht="18" customHeight="1">
      <c r="A165" s="12"/>
      <c r="B165" s="9" t="s">
        <v>133</v>
      </c>
      <c r="C165" s="27">
        <f>SUM(C166:C189)</f>
        <v>610516.5</v>
      </c>
      <c r="D165" s="27">
        <f aca="true" t="shared" si="10" ref="D165">SUM(D166:D189)</f>
        <v>517633.99999999994</v>
      </c>
      <c r="E165" s="23">
        <f>+D165/C165*100</f>
        <v>84.78624246846726</v>
      </c>
    </row>
    <row r="166" spans="1:5" ht="18" customHeight="1">
      <c r="A166" s="12">
        <v>1</v>
      </c>
      <c r="B166" s="7" t="s">
        <v>150</v>
      </c>
      <c r="C166" s="28">
        <v>539.641</v>
      </c>
      <c r="D166" s="28">
        <v>521</v>
      </c>
      <c r="E166" s="28">
        <v>96.54566647085748</v>
      </c>
    </row>
    <row r="167" spans="1:5" ht="18" customHeight="1">
      <c r="A167" s="12">
        <v>2</v>
      </c>
      <c r="B167" s="7" t="s">
        <v>151</v>
      </c>
      <c r="C167" s="28">
        <v>785</v>
      </c>
      <c r="D167" s="28">
        <v>754</v>
      </c>
      <c r="E167" s="28">
        <v>96.05095541401273</v>
      </c>
    </row>
    <row r="168" spans="1:5" ht="18" customHeight="1">
      <c r="A168" s="12">
        <v>3</v>
      </c>
      <c r="B168" s="7" t="s">
        <v>152</v>
      </c>
      <c r="C168" s="28">
        <v>933</v>
      </c>
      <c r="D168" s="28">
        <v>901</v>
      </c>
      <c r="E168" s="28">
        <v>96.57020364415862</v>
      </c>
    </row>
    <row r="169" spans="1:5" ht="18" customHeight="1">
      <c r="A169" s="12">
        <v>4</v>
      </c>
      <c r="B169" s="7" t="s">
        <v>153</v>
      </c>
      <c r="C169" s="28">
        <v>3507.3</v>
      </c>
      <c r="D169" s="28">
        <v>3478.3</v>
      </c>
      <c r="E169" s="28">
        <v>99.17315313774128</v>
      </c>
    </row>
    <row r="170" spans="1:5" ht="18" customHeight="1">
      <c r="A170" s="12">
        <v>5</v>
      </c>
      <c r="B170" s="7" t="s">
        <v>154</v>
      </c>
      <c r="C170" s="28">
        <v>12568.7</v>
      </c>
      <c r="D170" s="28">
        <v>12407.7</v>
      </c>
      <c r="E170" s="28">
        <v>98.71904015530643</v>
      </c>
    </row>
    <row r="171" spans="1:5" ht="18" customHeight="1">
      <c r="A171" s="12">
        <v>6</v>
      </c>
      <c r="B171" s="7" t="s">
        <v>155</v>
      </c>
      <c r="C171" s="28">
        <v>3739.9</v>
      </c>
      <c r="D171" s="28">
        <v>3714.9</v>
      </c>
      <c r="E171" s="28">
        <v>99.33153292868793</v>
      </c>
    </row>
    <row r="172" spans="1:5" ht="18" customHeight="1">
      <c r="A172" s="12">
        <v>7</v>
      </c>
      <c r="B172" s="7" t="s">
        <v>156</v>
      </c>
      <c r="C172" s="28">
        <v>395.76</v>
      </c>
      <c r="D172" s="28">
        <v>390</v>
      </c>
      <c r="E172" s="28">
        <v>98.54457246816253</v>
      </c>
    </row>
    <row r="173" spans="1:5" ht="18" customHeight="1">
      <c r="A173" s="12"/>
      <c r="B173" s="8" t="s">
        <v>15</v>
      </c>
      <c r="C173" s="28"/>
      <c r="D173" s="28"/>
      <c r="E173" s="28"/>
    </row>
    <row r="174" spans="1:5" ht="18" customHeight="1">
      <c r="A174" s="12">
        <v>8</v>
      </c>
      <c r="B174" s="7" t="s">
        <v>134</v>
      </c>
      <c r="C174" s="28">
        <v>12800</v>
      </c>
      <c r="D174" s="28">
        <v>12900</v>
      </c>
      <c r="E174" s="28">
        <v>100.78125</v>
      </c>
    </row>
    <row r="175" spans="1:5" ht="18" customHeight="1">
      <c r="A175" s="12">
        <v>9</v>
      </c>
      <c r="B175" s="7" t="s">
        <v>135</v>
      </c>
      <c r="C175" s="28">
        <v>14643.3</v>
      </c>
      <c r="D175" s="28">
        <v>10529.5</v>
      </c>
      <c r="E175" s="28">
        <v>71.90660575143582</v>
      </c>
    </row>
    <row r="176" spans="1:5" ht="18" customHeight="1">
      <c r="A176" s="12">
        <v>10</v>
      </c>
      <c r="B176" s="7" t="s">
        <v>136</v>
      </c>
      <c r="C176" s="28">
        <v>15401.3</v>
      </c>
      <c r="D176" s="28">
        <v>16541</v>
      </c>
      <c r="E176" s="28">
        <v>107.40002467324187</v>
      </c>
    </row>
    <row r="177" spans="1:5" ht="18" customHeight="1">
      <c r="A177" s="12">
        <v>11</v>
      </c>
      <c r="B177" s="7" t="s">
        <v>137</v>
      </c>
      <c r="C177" s="28">
        <v>20004.100000000002</v>
      </c>
      <c r="D177" s="28">
        <v>19721.003</v>
      </c>
      <c r="E177" s="28">
        <v>98.58480511495142</v>
      </c>
    </row>
    <row r="178" spans="1:5" ht="18" customHeight="1">
      <c r="A178" s="12">
        <v>12</v>
      </c>
      <c r="B178" s="7" t="s">
        <v>138</v>
      </c>
      <c r="C178" s="28">
        <v>17166.1</v>
      </c>
      <c r="D178" s="28">
        <v>14448.41</v>
      </c>
      <c r="E178" s="28">
        <v>84.1682735158248</v>
      </c>
    </row>
    <row r="179" spans="1:5" ht="18" customHeight="1">
      <c r="A179" s="12">
        <v>13</v>
      </c>
      <c r="B179" s="7" t="s">
        <v>139</v>
      </c>
      <c r="C179" s="28">
        <v>35576.593</v>
      </c>
      <c r="D179" s="28">
        <v>29125.009</v>
      </c>
      <c r="E179" s="28">
        <v>81.86564969838454</v>
      </c>
    </row>
    <row r="180" spans="1:5" ht="18" customHeight="1">
      <c r="A180" s="12">
        <v>14</v>
      </c>
      <c r="B180" s="7" t="s">
        <v>140</v>
      </c>
      <c r="C180" s="28">
        <v>94183.274</v>
      </c>
      <c r="D180" s="28">
        <v>88795.6</v>
      </c>
      <c r="E180" s="28">
        <v>94.27958514162505</v>
      </c>
    </row>
    <row r="181" spans="1:5" ht="18" customHeight="1">
      <c r="A181" s="12">
        <v>15</v>
      </c>
      <c r="B181" s="7" t="s">
        <v>141</v>
      </c>
      <c r="C181" s="28">
        <v>105450.672</v>
      </c>
      <c r="D181" s="28">
        <v>78276.015</v>
      </c>
      <c r="E181" s="28">
        <v>74.22998214748219</v>
      </c>
    </row>
    <row r="182" spans="1:5" ht="18" customHeight="1">
      <c r="A182" s="12">
        <v>16</v>
      </c>
      <c r="B182" s="7" t="s">
        <v>142</v>
      </c>
      <c r="C182" s="28">
        <v>62803.405</v>
      </c>
      <c r="D182" s="28">
        <v>41607.132</v>
      </c>
      <c r="E182" s="28">
        <v>66.24980285702662</v>
      </c>
    </row>
    <row r="183" spans="1:5" ht="18" customHeight="1">
      <c r="A183" s="12">
        <v>17</v>
      </c>
      <c r="B183" s="7" t="s">
        <v>143</v>
      </c>
      <c r="C183" s="28">
        <v>11687.589</v>
      </c>
      <c r="D183" s="28">
        <v>10475.671</v>
      </c>
      <c r="E183" s="28">
        <v>89.6307270900782</v>
      </c>
    </row>
    <row r="184" spans="1:5" ht="18" customHeight="1">
      <c r="A184" s="12">
        <v>18</v>
      </c>
      <c r="B184" s="7" t="s">
        <v>144</v>
      </c>
      <c r="C184" s="28">
        <v>27189.657</v>
      </c>
      <c r="D184" s="28">
        <v>21701.256999999998</v>
      </c>
      <c r="E184" s="28">
        <v>79.81438309427735</v>
      </c>
    </row>
    <row r="185" spans="1:5" ht="18" customHeight="1">
      <c r="A185" s="12">
        <v>19</v>
      </c>
      <c r="B185" s="7" t="s">
        <v>145</v>
      </c>
      <c r="C185" s="28">
        <v>65407.94499999999</v>
      </c>
      <c r="D185" s="28">
        <v>52707.244999999995</v>
      </c>
      <c r="E185" s="28">
        <v>80.58232833947008</v>
      </c>
    </row>
    <row r="186" spans="1:5" ht="18" customHeight="1">
      <c r="A186" s="12">
        <v>20</v>
      </c>
      <c r="B186" s="7" t="s">
        <v>146</v>
      </c>
      <c r="C186" s="28">
        <v>14474.699999999999</v>
      </c>
      <c r="D186" s="28">
        <v>13158</v>
      </c>
      <c r="E186" s="28">
        <v>90.90343841323137</v>
      </c>
    </row>
    <row r="187" spans="1:5" ht="18" customHeight="1">
      <c r="A187" s="12">
        <v>21</v>
      </c>
      <c r="B187" s="7" t="s">
        <v>147</v>
      </c>
      <c r="C187" s="28">
        <v>48271.31</v>
      </c>
      <c r="D187" s="28">
        <v>45480.11</v>
      </c>
      <c r="E187" s="28">
        <v>94.21768334026983</v>
      </c>
    </row>
    <row r="188" spans="1:5" ht="18" customHeight="1">
      <c r="A188" s="12">
        <v>22</v>
      </c>
      <c r="B188" s="7" t="s">
        <v>148</v>
      </c>
      <c r="C188" s="28">
        <v>41337.254</v>
      </c>
      <c r="D188" s="28">
        <v>37740.148</v>
      </c>
      <c r="E188" s="28">
        <v>91.29814960616397</v>
      </c>
    </row>
    <row r="189" spans="1:5" ht="18" customHeight="1">
      <c r="A189" s="12">
        <v>23</v>
      </c>
      <c r="B189" s="7" t="s">
        <v>149</v>
      </c>
      <c r="C189" s="28">
        <v>1650</v>
      </c>
      <c r="D189" s="28">
        <v>2261</v>
      </c>
      <c r="E189" s="28">
        <v>137.03030303030303</v>
      </c>
    </row>
    <row r="190" spans="1:5" s="2" customFormat="1" ht="18" customHeight="1">
      <c r="A190" s="12"/>
      <c r="B190" s="9" t="s">
        <v>217</v>
      </c>
      <c r="C190" s="27">
        <f>SUM(C191:C210)</f>
        <v>265115</v>
      </c>
      <c r="D190" s="27">
        <f aca="true" t="shared" si="11" ref="D190">SUM(D191:D210)</f>
        <v>268349</v>
      </c>
      <c r="E190" s="23">
        <f>+D190/C190*100</f>
        <v>101.21984799049469</v>
      </c>
    </row>
    <row r="191" spans="1:5" ht="18" customHeight="1">
      <c r="A191" s="12">
        <v>1</v>
      </c>
      <c r="B191" s="7" t="s">
        <v>172</v>
      </c>
      <c r="C191" s="28">
        <v>7005</v>
      </c>
      <c r="D191" s="28">
        <v>7175</v>
      </c>
      <c r="E191" s="28">
        <v>102.42683797287653</v>
      </c>
    </row>
    <row r="192" spans="1:5" ht="18" customHeight="1">
      <c r="A192" s="12">
        <v>2</v>
      </c>
      <c r="B192" s="7" t="s">
        <v>173</v>
      </c>
      <c r="C192" s="28">
        <v>1547</v>
      </c>
      <c r="D192" s="28">
        <v>1550</v>
      </c>
      <c r="E192" s="28">
        <v>100.19392372333549</v>
      </c>
    </row>
    <row r="193" spans="1:5" ht="18" customHeight="1">
      <c r="A193" s="12">
        <v>3</v>
      </c>
      <c r="B193" s="7" t="s">
        <v>174</v>
      </c>
      <c r="C193" s="28">
        <v>21792</v>
      </c>
      <c r="D193" s="28">
        <v>22856</v>
      </c>
      <c r="E193" s="28">
        <v>104.88252569750367</v>
      </c>
    </row>
    <row r="194" spans="1:5" ht="18" customHeight="1">
      <c r="A194" s="12">
        <v>4</v>
      </c>
      <c r="B194" s="7" t="s">
        <v>175</v>
      </c>
      <c r="C194" s="28">
        <v>4742</v>
      </c>
      <c r="D194" s="28">
        <v>4804</v>
      </c>
      <c r="E194" s="28">
        <v>101.30746520455504</v>
      </c>
    </row>
    <row r="195" spans="1:5" ht="18" customHeight="1">
      <c r="A195" s="12"/>
      <c r="B195" s="8" t="s">
        <v>15</v>
      </c>
      <c r="C195" s="28"/>
      <c r="D195" s="28"/>
      <c r="E195" s="28"/>
    </row>
    <row r="196" spans="1:5" ht="18" customHeight="1">
      <c r="A196" s="12">
        <v>5</v>
      </c>
      <c r="B196" s="7" t="s">
        <v>157</v>
      </c>
      <c r="C196" s="28">
        <v>11362</v>
      </c>
      <c r="D196" s="28">
        <v>12623</v>
      </c>
      <c r="E196" s="28">
        <v>111.09839816933638</v>
      </c>
    </row>
    <row r="197" spans="1:5" ht="18" customHeight="1">
      <c r="A197" s="12">
        <v>6</v>
      </c>
      <c r="B197" s="7" t="s">
        <v>158</v>
      </c>
      <c r="C197" s="28">
        <v>20096</v>
      </c>
      <c r="D197" s="28">
        <v>16931</v>
      </c>
      <c r="E197" s="28">
        <v>84.25059713375796</v>
      </c>
    </row>
    <row r="198" spans="1:5" ht="18" customHeight="1">
      <c r="A198" s="12">
        <v>7</v>
      </c>
      <c r="B198" s="7" t="s">
        <v>159</v>
      </c>
      <c r="C198" s="28">
        <v>16062</v>
      </c>
      <c r="D198" s="28">
        <v>16959</v>
      </c>
      <c r="E198" s="28">
        <v>105.58460963765408</v>
      </c>
    </row>
    <row r="199" spans="1:5" ht="18" customHeight="1">
      <c r="A199" s="12">
        <v>8</v>
      </c>
      <c r="B199" s="7" t="s">
        <v>160</v>
      </c>
      <c r="C199" s="28">
        <v>13179</v>
      </c>
      <c r="D199" s="28">
        <v>13427</v>
      </c>
      <c r="E199" s="28">
        <v>101.88178162227786</v>
      </c>
    </row>
    <row r="200" spans="1:5" ht="18" customHeight="1">
      <c r="A200" s="12">
        <v>9</v>
      </c>
      <c r="B200" s="7" t="s">
        <v>161</v>
      </c>
      <c r="C200" s="28">
        <v>36600</v>
      </c>
      <c r="D200" s="28">
        <v>38862</v>
      </c>
      <c r="E200" s="28">
        <v>106.18032786885246</v>
      </c>
    </row>
    <row r="201" spans="1:5" ht="18" customHeight="1">
      <c r="A201" s="12">
        <v>10</v>
      </c>
      <c r="B201" s="7" t="s">
        <v>162</v>
      </c>
      <c r="C201" s="28">
        <v>10559</v>
      </c>
      <c r="D201" s="28">
        <v>10983</v>
      </c>
      <c r="E201" s="28">
        <v>104.01553177384221</v>
      </c>
    </row>
    <row r="202" spans="1:5" ht="18" customHeight="1">
      <c r="A202" s="12">
        <v>11</v>
      </c>
      <c r="B202" s="7" t="s">
        <v>163</v>
      </c>
      <c r="C202" s="28">
        <v>24238</v>
      </c>
      <c r="D202" s="28">
        <v>18406</v>
      </c>
      <c r="E202" s="28">
        <v>75.93860879610529</v>
      </c>
    </row>
    <row r="203" spans="1:5" ht="18" customHeight="1">
      <c r="A203" s="12">
        <v>12</v>
      </c>
      <c r="B203" s="7" t="s">
        <v>164</v>
      </c>
      <c r="C203" s="28">
        <v>13218</v>
      </c>
      <c r="D203" s="28">
        <v>13560</v>
      </c>
      <c r="E203" s="28">
        <v>102.58738084430323</v>
      </c>
    </row>
    <row r="204" spans="1:5" ht="18" customHeight="1">
      <c r="A204" s="12">
        <v>13</v>
      </c>
      <c r="B204" s="7" t="s">
        <v>165</v>
      </c>
      <c r="C204" s="28">
        <v>4375</v>
      </c>
      <c r="D204" s="28">
        <v>4421</v>
      </c>
      <c r="E204" s="28">
        <v>101.05142857142857</v>
      </c>
    </row>
    <row r="205" spans="1:5" ht="18" customHeight="1">
      <c r="A205" s="12">
        <v>14</v>
      </c>
      <c r="B205" s="7" t="s">
        <v>166</v>
      </c>
      <c r="C205" s="28">
        <v>12456</v>
      </c>
      <c r="D205" s="28">
        <v>12874</v>
      </c>
      <c r="E205" s="28">
        <v>103.3558124598587</v>
      </c>
    </row>
    <row r="206" spans="1:5" ht="18" customHeight="1">
      <c r="A206" s="12">
        <v>15</v>
      </c>
      <c r="B206" s="7" t="s">
        <v>167</v>
      </c>
      <c r="C206" s="28">
        <v>15929</v>
      </c>
      <c r="D206" s="28">
        <v>17148</v>
      </c>
      <c r="E206" s="28">
        <v>107.65270889572479</v>
      </c>
    </row>
    <row r="207" spans="1:5" ht="18" customHeight="1">
      <c r="A207" s="12">
        <v>16</v>
      </c>
      <c r="B207" s="7" t="s">
        <v>168</v>
      </c>
      <c r="C207" s="28">
        <v>13913</v>
      </c>
      <c r="D207" s="28">
        <v>14675</v>
      </c>
      <c r="E207" s="28">
        <v>105.47689211528785</v>
      </c>
    </row>
    <row r="208" spans="1:5" ht="18" customHeight="1">
      <c r="A208" s="12">
        <v>17</v>
      </c>
      <c r="B208" s="7" t="s">
        <v>169</v>
      </c>
      <c r="C208" s="28">
        <v>20626</v>
      </c>
      <c r="D208" s="28">
        <v>22034</v>
      </c>
      <c r="E208" s="28">
        <v>106.8263356928149</v>
      </c>
    </row>
    <row r="209" spans="1:5" ht="18" customHeight="1">
      <c r="A209" s="12">
        <v>18</v>
      </c>
      <c r="B209" s="7" t="s">
        <v>170</v>
      </c>
      <c r="C209" s="28">
        <v>9941</v>
      </c>
      <c r="D209" s="28">
        <v>11185</v>
      </c>
      <c r="E209" s="28">
        <v>112.51383160647823</v>
      </c>
    </row>
    <row r="210" spans="1:5" ht="18" customHeight="1">
      <c r="A210" s="12">
        <v>19</v>
      </c>
      <c r="B210" s="7" t="s">
        <v>171</v>
      </c>
      <c r="C210" s="28">
        <v>7475</v>
      </c>
      <c r="D210" s="28">
        <v>7876</v>
      </c>
      <c r="E210" s="28">
        <v>105.36454849498327</v>
      </c>
    </row>
    <row r="211" spans="1:5" s="2" customFormat="1" ht="18" customHeight="1">
      <c r="A211" s="12"/>
      <c r="B211" s="9" t="s">
        <v>176</v>
      </c>
      <c r="C211" s="27">
        <f>SUM(C212:C225)</f>
        <v>273551.3</v>
      </c>
      <c r="D211" s="27">
        <f aca="true" t="shared" si="12" ref="D211">SUM(D212:D225)</f>
        <v>244237</v>
      </c>
      <c r="E211" s="23">
        <f>+D211/C211*100</f>
        <v>89.2838016123484</v>
      </c>
    </row>
    <row r="212" spans="1:5" ht="18" customHeight="1">
      <c r="A212" s="12">
        <v>1</v>
      </c>
      <c r="B212" s="7" t="s">
        <v>188</v>
      </c>
      <c r="C212" s="28">
        <v>1013</v>
      </c>
      <c r="D212" s="28">
        <v>1055</v>
      </c>
      <c r="E212" s="28">
        <v>104.14610069101677</v>
      </c>
    </row>
    <row r="213" spans="1:5" ht="18" customHeight="1">
      <c r="A213" s="12">
        <v>2</v>
      </c>
      <c r="B213" s="7" t="s">
        <v>189</v>
      </c>
      <c r="C213" s="28">
        <v>2281</v>
      </c>
      <c r="D213" s="28">
        <v>2284</v>
      </c>
      <c r="E213" s="28">
        <v>100.13152126260411</v>
      </c>
    </row>
    <row r="214" spans="1:5" ht="18" customHeight="1">
      <c r="A214" s="12"/>
      <c r="B214" s="8" t="s">
        <v>15</v>
      </c>
      <c r="C214" s="28"/>
      <c r="D214" s="28"/>
      <c r="E214" s="28"/>
    </row>
    <row r="215" spans="1:5" ht="18" customHeight="1">
      <c r="A215" s="12">
        <v>3</v>
      </c>
      <c r="B215" s="7" t="s">
        <v>177</v>
      </c>
      <c r="C215" s="28">
        <v>22526</v>
      </c>
      <c r="D215" s="28">
        <v>23176</v>
      </c>
      <c r="E215" s="28">
        <v>102.88555447038976</v>
      </c>
    </row>
    <row r="216" spans="1:5" ht="18" customHeight="1">
      <c r="A216" s="12">
        <v>4</v>
      </c>
      <c r="B216" s="7" t="s">
        <v>178</v>
      </c>
      <c r="C216" s="28">
        <v>25017.3</v>
      </c>
      <c r="D216" s="28">
        <v>18965</v>
      </c>
      <c r="E216" s="28">
        <v>75.8075411815024</v>
      </c>
    </row>
    <row r="217" spans="1:5" ht="18" customHeight="1">
      <c r="A217" s="12">
        <v>5</v>
      </c>
      <c r="B217" s="7" t="s">
        <v>179</v>
      </c>
      <c r="C217" s="28">
        <v>31045</v>
      </c>
      <c r="D217" s="28">
        <v>17383</v>
      </c>
      <c r="E217" s="28">
        <v>55.992913512642936</v>
      </c>
    </row>
    <row r="218" spans="1:5" ht="18" customHeight="1">
      <c r="A218" s="12">
        <v>6</v>
      </c>
      <c r="B218" s="7" t="s">
        <v>180</v>
      </c>
      <c r="C218" s="28">
        <v>39201</v>
      </c>
      <c r="D218" s="28">
        <v>37307</v>
      </c>
      <c r="E218" s="28">
        <v>95.1684905997296</v>
      </c>
    </row>
    <row r="219" spans="1:5" ht="18" customHeight="1">
      <c r="A219" s="12">
        <v>7</v>
      </c>
      <c r="B219" s="7" t="s">
        <v>181</v>
      </c>
      <c r="C219" s="28">
        <v>16118</v>
      </c>
      <c r="D219" s="28">
        <v>20072</v>
      </c>
      <c r="E219" s="28">
        <v>124.53157960044669</v>
      </c>
    </row>
    <row r="220" spans="1:5" ht="18" customHeight="1">
      <c r="A220" s="12">
        <v>8</v>
      </c>
      <c r="B220" s="7" t="s">
        <v>182</v>
      </c>
      <c r="C220" s="28">
        <v>3822</v>
      </c>
      <c r="D220" s="28">
        <v>3915</v>
      </c>
      <c r="E220" s="28">
        <v>102.43328100470958</v>
      </c>
    </row>
    <row r="221" spans="1:5" ht="18" customHeight="1">
      <c r="A221" s="12">
        <v>9</v>
      </c>
      <c r="B221" s="7" t="s">
        <v>183</v>
      </c>
      <c r="C221" s="28">
        <v>55400</v>
      </c>
      <c r="D221" s="28">
        <v>42602</v>
      </c>
      <c r="E221" s="28">
        <v>76.89891696750902</v>
      </c>
    </row>
    <row r="222" spans="1:5" ht="18" customHeight="1">
      <c r="A222" s="12">
        <v>10</v>
      </c>
      <c r="B222" s="7" t="s">
        <v>184</v>
      </c>
      <c r="C222" s="28">
        <v>25329</v>
      </c>
      <c r="D222" s="28">
        <v>25380</v>
      </c>
      <c r="E222" s="28">
        <v>100.20135023096056</v>
      </c>
    </row>
    <row r="223" spans="1:5" ht="18" customHeight="1">
      <c r="A223" s="12">
        <v>11</v>
      </c>
      <c r="B223" s="7" t="s">
        <v>185</v>
      </c>
      <c r="C223" s="28">
        <v>20771</v>
      </c>
      <c r="D223" s="28">
        <v>20362</v>
      </c>
      <c r="E223" s="28">
        <v>98.03090847816668</v>
      </c>
    </row>
    <row r="224" spans="1:5" ht="18" customHeight="1">
      <c r="A224" s="12">
        <v>12</v>
      </c>
      <c r="B224" s="7" t="s">
        <v>186</v>
      </c>
      <c r="C224" s="28">
        <v>14971</v>
      </c>
      <c r="D224" s="28">
        <v>14640</v>
      </c>
      <c r="E224" s="28">
        <v>97.7890588471044</v>
      </c>
    </row>
    <row r="225" spans="1:5" ht="18" customHeight="1">
      <c r="A225" s="12">
        <v>13</v>
      </c>
      <c r="B225" s="7" t="s">
        <v>187</v>
      </c>
      <c r="C225" s="28">
        <v>16057</v>
      </c>
      <c r="D225" s="28">
        <v>17096</v>
      </c>
      <c r="E225" s="28">
        <v>106.47069813788379</v>
      </c>
    </row>
    <row r="227" ht="15.75">
      <c r="B227" s="30" t="s">
        <v>218</v>
      </c>
    </row>
  </sheetData>
  <mergeCells count="4">
    <mergeCell ref="A1:E1"/>
    <mergeCell ref="C3:E3"/>
    <mergeCell ref="B3:B4"/>
    <mergeCell ref="A3:A4"/>
  </mergeCells>
  <conditionalFormatting sqref="B5:B6 B8:B23">
    <cfRule type="cellIs" priority="15" dxfId="0" operator="lessThan">
      <formula>0</formula>
    </cfRule>
  </conditionalFormatting>
  <printOptions horizontalCentered="1"/>
  <pageMargins left="0.11811023622047245" right="0.11811023622047245" top="0.31496062992125984" bottom="0.1968503937007874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Jahongir Artikov</cp:lastModifiedBy>
  <cp:lastPrinted>2022-08-15T16:35:33Z</cp:lastPrinted>
  <dcterms:created xsi:type="dcterms:W3CDTF">2022-03-18T14:42:06Z</dcterms:created>
  <dcterms:modified xsi:type="dcterms:W3CDTF">2022-08-15T16:35:58Z</dcterms:modified>
  <cp:category/>
  <cp:version/>
  <cp:contentType/>
  <cp:contentStatus/>
</cp:coreProperties>
</file>