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ҚИШЛОҚ, ЎРМОН ВА БАЛИҚ ХЎЖАЛИГИ САЙТГА\1.ҚИШЛОҚ ХЎЖАЛИГИ\2.ЧОРВАЧИЛИК\ЧОРАК ЯКУНЛАРИ\2022 ЙИЛ ЯНВАР-ИЮНЬ\Сут\"/>
    </mc:Choice>
  </mc:AlternateContent>
  <bookViews>
    <workbookView xWindow="0" yWindow="0" windowWidth="28800" windowHeight="11730"/>
  </bookViews>
  <sheets>
    <sheet name="II chorak sut" sheetId="1" r:id="rId1"/>
  </sheets>
  <definedNames>
    <definedName name="_xlnm.Print_Titles" localSheetId="0">'II chorak sut'!$3:$3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3" i="1"/>
  <c r="H12" i="1"/>
  <c r="H11" i="1"/>
  <c r="H10" i="1"/>
  <c r="H9" i="1"/>
  <c r="H8" i="1"/>
  <c r="H7" i="1"/>
  <c r="H5" i="1"/>
  <c r="E4" i="1" l="1"/>
  <c r="C4" i="1" l="1"/>
  <c r="F4" i="1" l="1"/>
  <c r="G4" i="1"/>
  <c r="D4" i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<sst xmlns="http://schemas.openxmlformats.org/spreadsheetml/2006/main" count="27" uniqueCount="26">
  <si>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</si>
  <si>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</si>
  <si>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</si>
  <si>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</si>
  <si>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</si>
  <si>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</si>
  <si>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</si>
  <si>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</si>
  <si>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</si>
  <si>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</si>
  <si>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</si>
  <si>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</si>
  <si>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</si>
  <si>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</si>
  <si>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</si>
  <si>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</si>
  <si>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2021-2022 yil yanvar-iyun oylarida hududlar bo‘yicha sut ishlab chiqarish ko‘rsatkichlari</t>
  </si>
  <si>
    <t>*Davlat statistika qo‘mitasi ma'lumoti asosida</t>
  </si>
  <si>
    <t>O‘zbekiston Respublikasi</t>
  </si>
  <si>
    <t>Qoraqalpog‘iston Respublikasi</t>
  </si>
  <si>
    <t>Farg‘ona</t>
  </si>
  <si>
    <t>2021 yil 
yanvar-iyun</t>
  </si>
  <si>
    <t>2022 yil 
yanvar-iyun</t>
  </si>
  <si>
    <t>O‘sish sur'ati, 
% da</t>
  </si>
  <si>
    <t>Hududlarning ulushidagi o‘zgarish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</si>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</sst>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166" fontId="3" fillId="0" borderId="0" xfId="2" applyNumberFormat="1" applyFont="1" applyFill="1"/>
    <xf numFmtId="164" fontId="0" fillId="0" borderId="0" xfId="0" applyNumberFormat="1" applyFill="1" applyAlignment="1">
      <alignment horizontal="center" wrapText="1"/>
    </xf>
    <xf numFmtId="0" fontId="3" fillId="0" borderId="2" xfId="2" applyFont="1" applyFill="1" applyBorder="1" applyAlignment="1">
      <alignment horizontal="center" vertical="center"/>
    </xf>
    <xf numFmtId="0" fontId="6" fillId="0" borderId="3" xfId="3" applyFont="1" applyBorder="1" applyAlignment="1">
      <alignment vertical="center" wrapText="1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0" fontId="8" fillId="0" borderId="1" xfId="3" applyFont="1" applyBorder="1" applyAlignment="1">
      <alignment horizontal="left" vertical="center" indent="2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85" zoomScaleNormal="85" workbookViewId="0">
      <selection activeCell="H5" sqref="H5"/>
    </sheetView>
  </sheetViews>
  <sheetFormatPr defaultRowHeight="15.75" x14ac:dyDescent="0.25"/>
  <cols>
    <col min="1" max="1" width="6.625" style="1" customWidth="1"/>
    <col min="2" max="2" width="20" style="1" customWidth="1"/>
    <col min="3" max="8" width="17.375" style="2" customWidth="1"/>
    <col min="9" max="16384" width="9" style="1"/>
  </cols>
  <sheetData>
    <row r="1" spans="1:11" ht="23.25" customHeight="1" x14ac:dyDescent="0.25">
      <c r="A1" s="29" t="s">
        <v>16</v>
      </c>
      <c r="B1" s="29"/>
      <c r="C1" s="29"/>
      <c r="D1" s="29"/>
      <c r="E1" s="29"/>
      <c r="F1" s="29"/>
      <c r="G1" s="29"/>
      <c r="H1" s="29"/>
    </row>
    <row r="2" spans="1:11" ht="21" customHeight="1" thickBot="1" x14ac:dyDescent="0.3">
      <c r="G2" s="8"/>
      <c r="H2" s="8" t="s">
        <v>15</v>
      </c>
    </row>
    <row r="3" spans="1:11" ht="55.5" customHeight="1" thickBot="1" x14ac:dyDescent="0.3">
      <c r="A3" s="6" t="s">
        <v>13</v>
      </c>
      <c r="B3" s="25" t="s">
        <v>12</v>
      </c>
      <c r="C3" s="26" t="s">
        <v>21</v>
      </c>
      <c r="D3" s="26" t="s">
        <v>14</v>
      </c>
      <c r="E3" s="26" t="s">
        <v>22</v>
      </c>
      <c r="F3" s="26" t="s">
        <v>14</v>
      </c>
      <c r="G3" s="26" t="s">
        <v>23</v>
      </c>
      <c r="H3" s="26" t="s">
        <v>24</v>
      </c>
    </row>
    <row r="4" spans="1:11" s="3" customFormat="1" ht="33" customHeight="1" x14ac:dyDescent="0.25">
      <c r="A4" s="9"/>
      <c r="B4" s="10" t="s">
        <v>18</v>
      </c>
      <c r="C4" s="11">
        <f>SUM(C5:C18)</f>
        <v>5065392.1000000006</v>
      </c>
      <c r="D4" s="11">
        <f>SUM(D5:D18)</f>
        <v>99.999999999999986</v>
      </c>
      <c r="E4" s="11">
        <f>SUM(E5:E18)</f>
        <v>5141670</v>
      </c>
      <c r="F4" s="11">
        <f>SUM(F5:F18)</f>
        <v>100.00000000000001</v>
      </c>
      <c r="G4" s="28">
        <f>+E4/C4*100</f>
        <v>101.50586368230012</v>
      </c>
      <c r="H4" s="12" t="s">
        <v>25</v>
      </c>
    </row>
    <row r="5" spans="1:11" s="3" customFormat="1" ht="33.75" customHeight="1" x14ac:dyDescent="0.25">
      <c r="A5" s="23">
        <v>1</v>
      </c>
      <c r="B5" s="13" t="s">
        <v>19</v>
      </c>
      <c r="C5" s="14">
        <v>132250.30000000002</v>
      </c>
      <c r="D5" s="14">
        <v>2.6</v>
      </c>
      <c r="E5" s="14">
        <v>135540</v>
      </c>
      <c r="F5" s="14">
        <v>2.6</v>
      </c>
      <c r="G5" s="14">
        <v>102.48748017962907</v>
      </c>
      <c r="H5" s="15">
        <f>+F5-D5</f>
        <v>0</v>
      </c>
      <c r="J5" s="7"/>
    </row>
    <row r="6" spans="1:11" s="3" customFormat="1" ht="24" customHeight="1" x14ac:dyDescent="0.25">
      <c r="A6" s="23"/>
      <c r="B6" s="22" t="s">
        <v>0</v>
      </c>
      <c r="C6" s="14"/>
      <c r="D6" s="14"/>
      <c r="E6" s="14"/>
      <c r="F6" s="14"/>
      <c r="G6" s="27"/>
      <c r="H6" s="16"/>
      <c r="J6" s="7"/>
    </row>
    <row r="7" spans="1:11" s="3" customFormat="1" ht="30" customHeight="1" x14ac:dyDescent="0.25">
      <c r="A7" s="23">
        <v>2</v>
      </c>
      <c r="B7" s="20" t="s">
        <v>1</v>
      </c>
      <c r="C7" s="14">
        <v>341547.2</v>
      </c>
      <c r="D7" s="14">
        <v>6.7</v>
      </c>
      <c r="E7" s="14">
        <v>348903</v>
      </c>
      <c r="F7" s="14">
        <v>6.8</v>
      </c>
      <c r="G7" s="14">
        <v>102.15367012231398</v>
      </c>
      <c r="H7" s="15">
        <f t="shared" ref="H7:H18" si="0">+F7-D7</f>
        <v>9.9999999999999645E-2</v>
      </c>
      <c r="J7" s="7"/>
    </row>
    <row r="8" spans="1:11" s="4" customFormat="1" ht="30" customHeight="1" x14ac:dyDescent="0.25">
      <c r="A8" s="23">
        <v>3</v>
      </c>
      <c r="B8" s="20" t="s">
        <v>2</v>
      </c>
      <c r="C8" s="14">
        <v>463112.9</v>
      </c>
      <c r="D8" s="14">
        <v>9.1</v>
      </c>
      <c r="E8" s="14">
        <v>469585</v>
      </c>
      <c r="F8" s="14">
        <v>9.1</v>
      </c>
      <c r="G8" s="14">
        <v>101.39752099326103</v>
      </c>
      <c r="H8" s="15">
        <f t="shared" si="0"/>
        <v>0</v>
      </c>
      <c r="I8" s="3"/>
      <c r="J8" s="7"/>
      <c r="K8" s="3"/>
    </row>
    <row r="9" spans="1:11" s="3" customFormat="1" ht="30" customHeight="1" x14ac:dyDescent="0.25">
      <c r="A9" s="23">
        <v>4</v>
      </c>
      <c r="B9" s="20" t="s">
        <v>3</v>
      </c>
      <c r="C9" s="14">
        <v>285124.60000000003</v>
      </c>
      <c r="D9" s="14">
        <v>5.6</v>
      </c>
      <c r="E9" s="14">
        <v>291746</v>
      </c>
      <c r="F9" s="14">
        <v>5.7</v>
      </c>
      <c r="G9" s="14">
        <v>102.32228295980073</v>
      </c>
      <c r="H9" s="15">
        <f t="shared" si="0"/>
        <v>0.10000000000000053</v>
      </c>
      <c r="J9" s="7"/>
    </row>
    <row r="10" spans="1:11" s="5" customFormat="1" ht="30" customHeight="1" x14ac:dyDescent="0.25">
      <c r="A10" s="23">
        <v>5</v>
      </c>
      <c r="B10" s="20" t="s">
        <v>4</v>
      </c>
      <c r="C10" s="14">
        <v>542028.80000000005</v>
      </c>
      <c r="D10" s="14">
        <v>10.7</v>
      </c>
      <c r="E10" s="14">
        <v>547519</v>
      </c>
      <c r="F10" s="14">
        <v>10.6</v>
      </c>
      <c r="G10" s="14">
        <v>101.01289820762291</v>
      </c>
      <c r="H10" s="15">
        <f t="shared" si="0"/>
        <v>-9.9999999999999645E-2</v>
      </c>
      <c r="I10" s="3"/>
      <c r="J10" s="7"/>
      <c r="K10" s="3"/>
    </row>
    <row r="11" spans="1:11" s="5" customFormat="1" ht="30" customHeight="1" x14ac:dyDescent="0.25">
      <c r="A11" s="23">
        <v>6</v>
      </c>
      <c r="B11" s="20" t="s">
        <v>5</v>
      </c>
      <c r="C11" s="14">
        <v>221399.2</v>
      </c>
      <c r="D11" s="14">
        <v>4.4000000000000004</v>
      </c>
      <c r="E11" s="14">
        <v>224586</v>
      </c>
      <c r="F11" s="14">
        <v>4.4000000000000004</v>
      </c>
      <c r="G11" s="14">
        <v>101.43939092824183</v>
      </c>
      <c r="H11" s="15">
        <f t="shared" si="0"/>
        <v>0</v>
      </c>
      <c r="I11" s="3"/>
      <c r="J11" s="7"/>
      <c r="K11" s="3"/>
    </row>
    <row r="12" spans="1:11" s="5" customFormat="1" ht="30" customHeight="1" x14ac:dyDescent="0.25">
      <c r="A12" s="23">
        <v>7</v>
      </c>
      <c r="B12" s="20" t="s">
        <v>6</v>
      </c>
      <c r="C12" s="14">
        <v>318525.09999999998</v>
      </c>
      <c r="D12" s="14">
        <v>6.3</v>
      </c>
      <c r="E12" s="14">
        <v>332108</v>
      </c>
      <c r="F12" s="14">
        <v>6.5</v>
      </c>
      <c r="G12" s="14">
        <v>104.26431072464935</v>
      </c>
      <c r="H12" s="15">
        <f t="shared" si="0"/>
        <v>0.20000000000000018</v>
      </c>
      <c r="I12" s="3"/>
      <c r="J12" s="7"/>
      <c r="K12" s="3"/>
    </row>
    <row r="13" spans="1:11" s="5" customFormat="1" ht="30" customHeight="1" x14ac:dyDescent="0.25">
      <c r="A13" s="23">
        <v>8</v>
      </c>
      <c r="B13" s="20" t="s">
        <v>7</v>
      </c>
      <c r="C13" s="14">
        <v>656764.30000000005</v>
      </c>
      <c r="D13" s="14">
        <v>13</v>
      </c>
      <c r="E13" s="14">
        <v>657548</v>
      </c>
      <c r="F13" s="14">
        <v>12.8</v>
      </c>
      <c r="G13" s="14">
        <v>100.11932743603755</v>
      </c>
      <c r="H13" s="15">
        <f t="shared" si="0"/>
        <v>-0.19999999999999929</v>
      </c>
      <c r="I13" s="3"/>
      <c r="J13" s="7"/>
      <c r="K13" s="3"/>
    </row>
    <row r="14" spans="1:11" s="5" customFormat="1" ht="30" customHeight="1" x14ac:dyDescent="0.25">
      <c r="A14" s="23">
        <v>9</v>
      </c>
      <c r="B14" s="20" t="s">
        <v>8</v>
      </c>
      <c r="C14" s="14">
        <v>425552.3</v>
      </c>
      <c r="D14" s="14">
        <v>8.4</v>
      </c>
      <c r="E14" s="14">
        <v>435012</v>
      </c>
      <c r="F14" s="14">
        <v>8.5</v>
      </c>
      <c r="G14" s="14">
        <v>102.22292301087317</v>
      </c>
      <c r="H14" s="15">
        <f t="shared" si="0"/>
        <v>9.9999999999999645E-2</v>
      </c>
      <c r="I14" s="3"/>
      <c r="J14" s="7"/>
      <c r="K14" s="3"/>
    </row>
    <row r="15" spans="1:11" s="5" customFormat="1" ht="30" customHeight="1" x14ac:dyDescent="0.25">
      <c r="A15" s="23">
        <v>10</v>
      </c>
      <c r="B15" s="20" t="s">
        <v>9</v>
      </c>
      <c r="C15" s="14">
        <v>168416.00000000003</v>
      </c>
      <c r="D15" s="14">
        <v>3.3</v>
      </c>
      <c r="E15" s="14">
        <v>172928</v>
      </c>
      <c r="F15" s="14">
        <v>3.4</v>
      </c>
      <c r="G15" s="14">
        <v>102.67908037241116</v>
      </c>
      <c r="H15" s="15">
        <f t="shared" si="0"/>
        <v>0.10000000000000009</v>
      </c>
      <c r="I15" s="3"/>
      <c r="J15" s="7"/>
      <c r="K15" s="3"/>
    </row>
    <row r="16" spans="1:11" s="5" customFormat="1" ht="30" customHeight="1" x14ac:dyDescent="0.25">
      <c r="A16" s="23">
        <v>11</v>
      </c>
      <c r="B16" s="20" t="s">
        <v>10</v>
      </c>
      <c r="C16" s="14">
        <v>469357.90000000008</v>
      </c>
      <c r="D16" s="14">
        <v>9.3000000000000007</v>
      </c>
      <c r="E16" s="14">
        <v>473855</v>
      </c>
      <c r="F16" s="14">
        <v>9.1999999999999993</v>
      </c>
      <c r="G16" s="14">
        <v>100.95813876787841</v>
      </c>
      <c r="H16" s="15">
        <f t="shared" si="0"/>
        <v>-0.10000000000000142</v>
      </c>
      <c r="I16" s="3"/>
      <c r="J16" s="7"/>
      <c r="K16" s="3"/>
    </row>
    <row r="17" spans="1:11" s="5" customFormat="1" ht="30" customHeight="1" x14ac:dyDescent="0.25">
      <c r="A17" s="23">
        <v>12</v>
      </c>
      <c r="B17" s="20" t="s">
        <v>20</v>
      </c>
      <c r="C17" s="14">
        <v>484631.00000000006</v>
      </c>
      <c r="D17" s="14">
        <v>9.6</v>
      </c>
      <c r="E17" s="14">
        <v>490755</v>
      </c>
      <c r="F17" s="14">
        <v>9.5</v>
      </c>
      <c r="G17" s="14">
        <v>101.26364182233492</v>
      </c>
      <c r="H17" s="15">
        <f t="shared" si="0"/>
        <v>-9.9999999999999645E-2</v>
      </c>
      <c r="I17" s="3"/>
      <c r="J17" s="7"/>
      <c r="K17" s="3"/>
    </row>
    <row r="18" spans="1:11" s="5" customFormat="1" ht="30" customHeight="1" thickBot="1" x14ac:dyDescent="0.3">
      <c r="A18" s="24">
        <v>13</v>
      </c>
      <c r="B18" s="21" t="s">
        <v>11</v>
      </c>
      <c r="C18" s="17">
        <v>556682.5</v>
      </c>
      <c r="D18" s="17">
        <v>11</v>
      </c>
      <c r="E18" s="17">
        <v>561585</v>
      </c>
      <c r="F18" s="17">
        <v>10.9</v>
      </c>
      <c r="G18" s="17">
        <v>100.88066357394025</v>
      </c>
      <c r="H18" s="18">
        <f t="shared" si="0"/>
        <v>-9.9999999999999645E-2</v>
      </c>
      <c r="I18" s="3"/>
      <c r="J18" s="7"/>
      <c r="K18" s="3"/>
    </row>
    <row r="20" spans="1:11" x14ac:dyDescent="0.25">
      <c r="B20" s="19" t="s">
        <v>17</v>
      </c>
    </row>
  </sheetData>
  <mergeCells count="1">
    <mergeCell ref="A1:H1"/>
  </mergeCells>
  <conditionalFormatting sqref="G4:G5 G7:G18">
    <cfRule type="cellIs" dxfId="9" priority="29" operator="lessThan">
      <formula>-0.05</formula>
    </cfRule>
  </conditionalFormatting>
  <conditionalFormatting sqref="G7:G18 G4:G5">
    <cfRule type="cellIs" dxfId="8" priority="28" operator="lessThan">
      <formula>99.9</formula>
    </cfRule>
  </conditionalFormatting>
  <conditionalFormatting sqref="D3">
    <cfRule type="cellIs" dxfId="7" priority="8" operator="lessThan">
      <formula>-0.05</formula>
    </cfRule>
  </conditionalFormatting>
  <conditionalFormatting sqref="D3">
    <cfRule type="cellIs" dxfId="6" priority="7" operator="lessThan">
      <formula>99.9</formula>
    </cfRule>
  </conditionalFormatting>
  <conditionalFormatting sqref="F3">
    <cfRule type="cellIs" dxfId="5" priority="6" operator="lessThan">
      <formula>-0.05</formula>
    </cfRule>
  </conditionalFormatting>
  <conditionalFormatting sqref="F3">
    <cfRule type="cellIs" dxfId="4" priority="5" operator="lessThan">
      <formula>99.9</formula>
    </cfRule>
  </conditionalFormatting>
  <conditionalFormatting sqref="G3">
    <cfRule type="cellIs" dxfId="3" priority="4" operator="lessThan">
      <formula>-0.05</formula>
    </cfRule>
  </conditionalFormatting>
  <conditionalFormatting sqref="G3">
    <cfRule type="cellIs" dxfId="2" priority="3" operator="lessThan">
      <formula>99.9</formula>
    </cfRule>
  </conditionalFormatting>
  <conditionalFormatting sqref="H3">
    <cfRule type="cellIs" dxfId="1" priority="2" operator="lessThan">
      <formula>-0.05</formula>
    </cfRule>
  </conditionalFormatting>
  <conditionalFormatting sqref="H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sut</vt:lpstr>
      <vt:lpstr>'II chorak sut'!Заголовки_для_печати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2022-08-18T11:00:06Z</cp:lastPrinted>
  <dcterms:created xsi:type="dcterms:W3CDTF">2022-03-18T14:42:06Z</dcterms:created>
  <dcterms:modified xsi:type="dcterms:W3CDTF">2022-08-18T11:00:11Z</dcterms:modified>
</cp:coreProperties>
</file>