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 chorak go'sht" sheetId="1" r:id="rId1"/>
  </sheets>
  <definedNames>
    <definedName name="_xlnm.Print_Titles" localSheetId="0">'I chorak go''sht'!$3:$3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<sst xmlns="http://schemas.openxmlformats.org/spreadsheetml/2006/main" count="27" uniqueCount="26">
  <si>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</si>
  <si>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</si>
  <si>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</si>
  <si>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</si>
  <si>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</si>
  <si>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</si>
  <si>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</si>
  <si>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</si>
  <si>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</si>
  <si>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</si>
  <si>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</si>
  <si>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Xorazm</t>
  </si>
  <si>
    <t>Hududlar nomi</t>
  </si>
  <si>
    <t>№</t>
  </si>
  <si>
    <t xml:space="preserve"> Hududlarning ulushi, % da</t>
  </si>
  <si>
    <t>tonna</t>
  </si>
  <si>
    <t>Qoraqalpog‘iston Respublikasi</t>
  </si>
  <si>
    <t>Farg‘ona</t>
  </si>
  <si>
    <t>*Davlat statistika qo‘mitasi ma'lumoti asosida</t>
  </si>
  <si>
    <t>2021 yil 
yanvar-iyun</t>
  </si>
  <si>
    <t>2022 yil 
yanvar-iyun</t>
  </si>
  <si>
    <t>O‘sish sur'ati, 
% da</t>
  </si>
  <si>
    <t>Hududlarning ulushidagi o‘zgarish</t>
  </si>
  <si>
    <t>O‘zbekiston Respublikasi</t>
  </si>
  <si>
    <t>2021-2022 yil yanvar-iyun oylarida hududlar bo‘yicha go‘sht (tirik vaznda) ishlab chiqarish ko‘rsatkichlari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</si>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</sst>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1" applyFont="1" applyFill="1">
      <alignment/>
      <protection/>
    </xf>
    <xf numFmtId="0" fontId="0" fillId="0" borderId="0" xfId="21" applyFill="1">
      <alignment/>
      <protection/>
    </xf>
    <xf numFmtId="0" fontId="0" fillId="0" borderId="0" xfId="21" applyFill="1" applyAlignment="1">
      <alignment wrapText="1"/>
      <protection/>
    </xf>
    <xf numFmtId="0" fontId="3" fillId="2" borderId="1" xfId="0" applyFont="1" applyFill="1" applyBorder="1" applyAlignment="1">
      <alignment horizontal="center" vertical="center"/>
    </xf>
    <xf numFmtId="166" fontId="3" fillId="0" borderId="0" xfId="21" applyNumberFormat="1" applyFont="1" applyFill="1">
      <alignment/>
      <protection/>
    </xf>
    <xf numFmtId="164" fontId="0" fillId="0" borderId="0" xfId="0" applyNumberFormat="1" applyFill="1" applyAlignment="1">
      <alignment horizontal="center" wrapText="1"/>
    </xf>
    <xf numFmtId="164" fontId="5" fillId="0" borderId="2" xfId="21" applyNumberFormat="1" applyFont="1" applyFill="1" applyBorder="1" applyAlignment="1">
      <alignment horizontal="center" vertical="center"/>
      <protection/>
    </xf>
    <xf numFmtId="165" fontId="5" fillId="0" borderId="3" xfId="0" applyNumberFormat="1" applyFont="1" applyBorder="1" applyAlignment="1">
      <alignment horizontal="center" vertical="center"/>
    </xf>
    <xf numFmtId="164" fontId="6" fillId="0" borderId="4" xfId="21" applyNumberFormat="1" applyFont="1" applyFill="1" applyBorder="1" applyAlignment="1">
      <alignment horizontal="center" vertical="center"/>
      <protection/>
    </xf>
    <xf numFmtId="164" fontId="6" fillId="0" borderId="5" xfId="21" applyNumberFormat="1" applyFont="1" applyFill="1" applyBorder="1" applyAlignment="1">
      <alignment horizontal="center" vertical="center"/>
      <protection/>
    </xf>
    <xf numFmtId="165" fontId="6" fillId="0" borderId="5" xfId="0" applyNumberFormat="1" applyFont="1" applyBorder="1" applyAlignment="1">
      <alignment horizontal="center" vertical="center"/>
    </xf>
    <xf numFmtId="164" fontId="6" fillId="0" borderId="6" xfId="21" applyNumberFormat="1" applyFont="1" applyFill="1" applyBorder="1" applyAlignment="1">
      <alignment horizontal="center" vertical="center"/>
      <protection/>
    </xf>
    <xf numFmtId="164" fontId="6" fillId="0" borderId="7" xfId="21" applyNumberFormat="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5" fillId="0" borderId="2" xfId="22" applyFont="1" applyBorder="1" applyAlignment="1">
      <alignment vertical="center" wrapText="1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6" fillId="0" borderId="4" xfId="22" applyFont="1" applyBorder="1" applyAlignment="1">
      <alignment horizontal="left" vertical="center" wrapText="1" indent="1"/>
      <protection/>
    </xf>
    <xf numFmtId="0" fontId="6" fillId="0" borderId="4" xfId="22" applyFont="1" applyBorder="1" applyAlignment="1">
      <alignment horizontal="left" vertical="center" indent="1"/>
      <protection/>
    </xf>
    <xf numFmtId="0" fontId="6" fillId="0" borderId="6" xfId="22" applyFont="1" applyBorder="1" applyAlignment="1">
      <alignment horizontal="left" vertical="center" indent="1"/>
      <protection/>
    </xf>
    <xf numFmtId="0" fontId="7" fillId="0" borderId="4" xfId="22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85" zoomScaleNormal="85" workbookViewId="0" topLeftCell="A1">
      <selection activeCell="H5" sqref="H5"/>
    </sheetView>
  </sheetViews>
  <sheetFormatPr defaultColWidth="9.00390625" defaultRowHeight="15.75"/>
  <cols>
    <col min="1" max="1" width="6.625" style="1" customWidth="1"/>
    <col min="2" max="2" width="20.00390625" style="1" customWidth="1"/>
    <col min="3" max="8" width="17.375" style="2" customWidth="1"/>
    <col min="9" max="16384" width="9.00390625" style="1" customWidth="1"/>
  </cols>
  <sheetData>
    <row r="1" spans="1:8" ht="23.25" customHeight="1">
      <c r="A1" s="29" t="s">
        <v>24</v>
      </c>
      <c r="B1" s="29"/>
      <c r="C1" s="29"/>
      <c r="D1" s="29"/>
      <c r="E1" s="29"/>
      <c r="F1" s="29"/>
      <c r="G1" s="29"/>
      <c r="H1" s="29"/>
    </row>
    <row r="2" spans="7:8" ht="21" customHeight="1" thickBot="1">
      <c r="G2" s="8"/>
      <c r="H2" s="8" t="s">
        <v>15</v>
      </c>
    </row>
    <row r="3" spans="1:8" ht="55.5" customHeight="1" thickBot="1">
      <c r="A3" s="6" t="s">
        <v>13</v>
      </c>
      <c r="B3" s="25" t="s">
        <v>12</v>
      </c>
      <c r="C3" s="26" t="s">
        <v>19</v>
      </c>
      <c r="D3" s="26" t="s">
        <v>14</v>
      </c>
      <c r="E3" s="26" t="s">
        <v>20</v>
      </c>
      <c r="F3" s="26" t="s">
        <v>14</v>
      </c>
      <c r="G3" s="26" t="s">
        <v>21</v>
      </c>
      <c r="H3" s="26" t="s">
        <v>22</v>
      </c>
    </row>
    <row r="4" spans="1:8" s="3" customFormat="1" ht="33" customHeight="1">
      <c r="A4" s="16"/>
      <c r="B4" s="17" t="s">
        <v>23</v>
      </c>
      <c r="C4" s="9">
        <f>SUM(C5:C18)</f>
        <v>1191468</v>
      </c>
      <c r="D4" s="9">
        <f>SUM(D5:D18)</f>
        <v>100</v>
      </c>
      <c r="E4" s="9">
        <f>SUM(E5:E18)</f>
        <v>1221634</v>
      </c>
      <c r="F4" s="9">
        <f>SUM(F5:F18)</f>
        <v>100</v>
      </c>
      <c r="G4" s="28">
        <f>+E4/C4*100</f>
        <v>102.53183467789316</v>
      </c>
      <c r="H4" s="10" t="s">
        <v>25</v>
      </c>
    </row>
    <row r="5" spans="1:10" s="3" customFormat="1" ht="33.75" customHeight="1">
      <c r="A5" s="18">
        <v>1</v>
      </c>
      <c r="B5" s="20" t="s">
        <v>16</v>
      </c>
      <c r="C5" s="11">
        <v>40179.399999999994</v>
      </c>
      <c r="D5" s="11">
        <v>3.4</v>
      </c>
      <c r="E5" s="11">
        <v>41386</v>
      </c>
      <c r="F5" s="11">
        <v>3.4</v>
      </c>
      <c r="G5" s="11">
        <v>103.0030314041524</v>
      </c>
      <c r="H5" s="12">
        <f>+F5-D5</f>
        <v>0</v>
      </c>
      <c r="J5" s="7"/>
    </row>
    <row r="6" spans="1:10" s="3" customFormat="1" ht="24" customHeight="1">
      <c r="A6" s="18"/>
      <c r="B6" s="23" t="s">
        <v>0</v>
      </c>
      <c r="C6" s="11"/>
      <c r="D6" s="11"/>
      <c r="E6" s="11"/>
      <c r="F6" s="11"/>
      <c r="G6" s="27"/>
      <c r="H6" s="13"/>
      <c r="J6" s="7"/>
    </row>
    <row r="7" spans="1:10" s="3" customFormat="1" ht="30" customHeight="1">
      <c r="A7" s="18">
        <v>2</v>
      </c>
      <c r="B7" s="21" t="s">
        <v>1</v>
      </c>
      <c r="C7" s="11">
        <v>75052</v>
      </c>
      <c r="D7" s="11">
        <v>6.3</v>
      </c>
      <c r="E7" s="11">
        <v>78668</v>
      </c>
      <c r="F7" s="11">
        <v>6.4</v>
      </c>
      <c r="G7" s="11">
        <v>104.81799285828492</v>
      </c>
      <c r="H7" s="12">
        <f aca="true" t="shared" si="0" ref="H7:H18">+F7-D7</f>
        <v>0.10000000000000053</v>
      </c>
      <c r="J7" s="7"/>
    </row>
    <row r="8" spans="1:11" s="4" customFormat="1" ht="30" customHeight="1">
      <c r="A8" s="18">
        <v>3</v>
      </c>
      <c r="B8" s="21" t="s">
        <v>2</v>
      </c>
      <c r="C8" s="11">
        <v>124804.2</v>
      </c>
      <c r="D8" s="11">
        <v>10.5</v>
      </c>
      <c r="E8" s="11">
        <v>127969</v>
      </c>
      <c r="F8" s="11">
        <v>10.5</v>
      </c>
      <c r="G8" s="11">
        <v>102.53581209606727</v>
      </c>
      <c r="H8" s="12">
        <f t="shared" si="0"/>
        <v>0</v>
      </c>
      <c r="J8" s="7"/>
      <c r="K8" s="3"/>
    </row>
    <row r="9" spans="1:10" s="3" customFormat="1" ht="30" customHeight="1">
      <c r="A9" s="18">
        <v>4</v>
      </c>
      <c r="B9" s="21" t="s">
        <v>3</v>
      </c>
      <c r="C9" s="11">
        <v>88319</v>
      </c>
      <c r="D9" s="11">
        <v>7.4</v>
      </c>
      <c r="E9" s="11">
        <v>89732</v>
      </c>
      <c r="F9" s="11">
        <v>7.4</v>
      </c>
      <c r="G9" s="11">
        <v>101.59988224504353</v>
      </c>
      <c r="H9" s="12">
        <f t="shared" si="0"/>
        <v>0</v>
      </c>
      <c r="J9" s="7"/>
    </row>
    <row r="10" spans="1:11" s="5" customFormat="1" ht="30" customHeight="1">
      <c r="A10" s="18">
        <v>5</v>
      </c>
      <c r="B10" s="21" t="s">
        <v>4</v>
      </c>
      <c r="C10" s="11">
        <v>141369.9</v>
      </c>
      <c r="D10" s="11">
        <v>11.9</v>
      </c>
      <c r="E10" s="11">
        <v>142567</v>
      </c>
      <c r="F10" s="11">
        <v>11.7</v>
      </c>
      <c r="G10" s="11">
        <v>100.84678563117042</v>
      </c>
      <c r="H10" s="12">
        <f t="shared" si="0"/>
        <v>-0.20000000000000107</v>
      </c>
      <c r="J10" s="7"/>
      <c r="K10" s="3"/>
    </row>
    <row r="11" spans="1:11" s="5" customFormat="1" ht="30" customHeight="1">
      <c r="A11" s="18">
        <v>6</v>
      </c>
      <c r="B11" s="21" t="s">
        <v>5</v>
      </c>
      <c r="C11" s="11">
        <v>77161.1</v>
      </c>
      <c r="D11" s="11">
        <v>6.5</v>
      </c>
      <c r="E11" s="11">
        <v>78411</v>
      </c>
      <c r="F11" s="11">
        <v>6.4</v>
      </c>
      <c r="G11" s="11">
        <v>101.61985767439809</v>
      </c>
      <c r="H11" s="12">
        <f t="shared" si="0"/>
        <v>-0.09999999999999964</v>
      </c>
      <c r="J11" s="7"/>
      <c r="K11" s="3"/>
    </row>
    <row r="12" spans="1:11" s="5" customFormat="1" ht="30" customHeight="1">
      <c r="A12" s="18">
        <v>7</v>
      </c>
      <c r="B12" s="21" t="s">
        <v>6</v>
      </c>
      <c r="C12" s="11">
        <v>71746</v>
      </c>
      <c r="D12" s="11">
        <v>6</v>
      </c>
      <c r="E12" s="11">
        <v>73011</v>
      </c>
      <c r="F12" s="11">
        <v>6</v>
      </c>
      <c r="G12" s="11">
        <v>101.76316449697545</v>
      </c>
      <c r="H12" s="12">
        <f t="shared" si="0"/>
        <v>0</v>
      </c>
      <c r="J12" s="7"/>
      <c r="K12" s="3"/>
    </row>
    <row r="13" spans="1:11" s="5" customFormat="1" ht="30" customHeight="1">
      <c r="A13" s="18">
        <v>8</v>
      </c>
      <c r="B13" s="21" t="s">
        <v>7</v>
      </c>
      <c r="C13" s="11">
        <v>132278.2</v>
      </c>
      <c r="D13" s="11">
        <v>11.1</v>
      </c>
      <c r="E13" s="11">
        <v>142011</v>
      </c>
      <c r="F13" s="11">
        <v>11.6</v>
      </c>
      <c r="G13" s="11">
        <v>107.35782615729575</v>
      </c>
      <c r="H13" s="12">
        <f t="shared" si="0"/>
        <v>0.5</v>
      </c>
      <c r="J13" s="7"/>
      <c r="K13" s="3"/>
    </row>
    <row r="14" spans="1:11" s="5" customFormat="1" ht="30" customHeight="1">
      <c r="A14" s="18">
        <v>9</v>
      </c>
      <c r="B14" s="21" t="s">
        <v>8</v>
      </c>
      <c r="C14" s="11">
        <v>88353.2</v>
      </c>
      <c r="D14" s="11">
        <v>7.4</v>
      </c>
      <c r="E14" s="11">
        <v>89604</v>
      </c>
      <c r="F14" s="11">
        <v>7.3</v>
      </c>
      <c r="G14" s="11">
        <v>101.4156816051937</v>
      </c>
      <c r="H14" s="12">
        <f t="shared" si="0"/>
        <v>-0.10000000000000053</v>
      </c>
      <c r="J14" s="7"/>
      <c r="K14" s="3"/>
    </row>
    <row r="15" spans="1:11" s="5" customFormat="1" ht="30" customHeight="1">
      <c r="A15" s="18">
        <v>10</v>
      </c>
      <c r="B15" s="21" t="s">
        <v>9</v>
      </c>
      <c r="C15" s="11">
        <v>33195.7</v>
      </c>
      <c r="D15" s="11">
        <v>2.8</v>
      </c>
      <c r="E15" s="11">
        <v>33904</v>
      </c>
      <c r="F15" s="11">
        <v>2.8</v>
      </c>
      <c r="G15" s="11">
        <v>102.13371008895732</v>
      </c>
      <c r="H15" s="12">
        <f t="shared" si="0"/>
        <v>0</v>
      </c>
      <c r="J15" s="7"/>
      <c r="K15" s="3"/>
    </row>
    <row r="16" spans="1:11" s="5" customFormat="1" ht="30" customHeight="1">
      <c r="A16" s="18">
        <v>11</v>
      </c>
      <c r="B16" s="21" t="s">
        <v>10</v>
      </c>
      <c r="C16" s="11">
        <v>146874.8</v>
      </c>
      <c r="D16" s="11">
        <v>12.3</v>
      </c>
      <c r="E16" s="11">
        <v>149451</v>
      </c>
      <c r="F16" s="11">
        <v>12.2</v>
      </c>
      <c r="G16" s="11">
        <v>101.75401089907868</v>
      </c>
      <c r="H16" s="12">
        <f t="shared" si="0"/>
        <v>-0.10000000000000142</v>
      </c>
      <c r="J16" s="7"/>
      <c r="K16" s="3"/>
    </row>
    <row r="17" spans="1:11" s="5" customFormat="1" ht="30" customHeight="1">
      <c r="A17" s="18">
        <v>12</v>
      </c>
      <c r="B17" s="21" t="s">
        <v>17</v>
      </c>
      <c r="C17" s="11">
        <v>83606.3</v>
      </c>
      <c r="D17" s="11">
        <v>7</v>
      </c>
      <c r="E17" s="11">
        <v>85805</v>
      </c>
      <c r="F17" s="11">
        <v>7</v>
      </c>
      <c r="G17" s="11">
        <v>102.62982574279688</v>
      </c>
      <c r="H17" s="12">
        <f t="shared" si="0"/>
        <v>0</v>
      </c>
      <c r="J17" s="7"/>
      <c r="K17" s="3"/>
    </row>
    <row r="18" spans="1:11" s="5" customFormat="1" ht="30" customHeight="1" thickBot="1">
      <c r="A18" s="19">
        <v>13</v>
      </c>
      <c r="B18" s="22" t="s">
        <v>11</v>
      </c>
      <c r="C18" s="14">
        <v>88528.2</v>
      </c>
      <c r="D18" s="14">
        <v>7.4</v>
      </c>
      <c r="E18" s="14">
        <v>89115</v>
      </c>
      <c r="F18" s="14">
        <v>7.3</v>
      </c>
      <c r="G18" s="14">
        <v>100.66283963753924</v>
      </c>
      <c r="H18" s="15">
        <f t="shared" si="0"/>
        <v>-0.10000000000000053</v>
      </c>
      <c r="J18" s="7"/>
      <c r="K18" s="3"/>
    </row>
    <row r="20" ht="15.75">
      <c r="B20" s="24" t="s">
        <v>18</v>
      </c>
    </row>
  </sheetData>
  <mergeCells count="1">
    <mergeCell ref="A1:H1"/>
  </mergeCells>
  <conditionalFormatting sqref="G4:G5 G7:G18">
    <cfRule type="cellIs" priority="29" dxfId="0" operator="lessThan">
      <formula>-0.05</formula>
    </cfRule>
  </conditionalFormatting>
  <conditionalFormatting sqref="G7:G18 G4:G5">
    <cfRule type="cellIs" priority="28" dxfId="0" operator="lessThan">
      <formula>99.9</formula>
    </cfRule>
  </conditionalFormatting>
  <conditionalFormatting sqref="D3">
    <cfRule type="cellIs" priority="8" dxfId="0" operator="lessThan">
      <formula>-0.05</formula>
    </cfRule>
  </conditionalFormatting>
  <conditionalFormatting sqref="D3">
    <cfRule type="cellIs" priority="7" dxfId="0" operator="lessThan">
      <formula>99.9</formula>
    </cfRule>
  </conditionalFormatting>
  <conditionalFormatting sqref="F3">
    <cfRule type="cellIs" priority="6" dxfId="0" operator="lessThan">
      <formula>-0.05</formula>
    </cfRule>
  </conditionalFormatting>
  <conditionalFormatting sqref="F3">
    <cfRule type="cellIs" priority="5" dxfId="0" operator="lessThan">
      <formula>99.9</formula>
    </cfRule>
  </conditionalFormatting>
  <conditionalFormatting sqref="G3">
    <cfRule type="cellIs" priority="4" dxfId="0" operator="lessThan">
      <formula>-0.05</formula>
    </cfRule>
  </conditionalFormatting>
  <conditionalFormatting sqref="G3">
    <cfRule type="cellIs" priority="3" dxfId="0" operator="lessThan">
      <formula>99.9</formula>
    </cfRule>
  </conditionalFormatting>
  <conditionalFormatting sqref="H3">
    <cfRule type="cellIs" priority="2" dxfId="0" operator="lessThan">
      <formula>-0.05</formula>
    </cfRule>
  </conditionalFormatting>
  <conditionalFormatting sqref="H3">
    <cfRule type="cellIs" priority="1" dxfId="0" operator="lessThan">
      <formula>99.9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Jahongir Artikov</cp:lastModifiedBy>
  <cp:lastPrinted>2022-08-18T11:00:40Z</cp:lastPrinted>
  <dcterms:created xsi:type="dcterms:W3CDTF">2022-03-18T14:42:06Z</dcterms:created>
  <dcterms:modified xsi:type="dcterms:W3CDTF">2022-08-18T11:01:05Z</dcterms:modified>
  <cp:category/>
  <cp:version/>
  <cp:contentType/>
  <cp:contentStatus/>
</cp:coreProperties>
</file>