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АХМАДАЛИЕВ\4-Б.М.РАДЖОБОВ\ВЕБ-САЙТ\ОЧИК МАЪЛУМОТЛАР - РЕЗИДАГА\ОЧИК МАЪЛУМОТЛАР 01.07.22\"/>
    </mc:Choice>
  </mc:AlternateContent>
  <bookViews>
    <workbookView xWindow="0" yWindow="0" windowWidth="28800" windowHeight="12330"/>
  </bookViews>
  <sheets>
    <sheet name="веб сайтга жойлаш учун 6 ойли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" localSheetId="0">#REF!</definedName>
    <definedName name="\">#REF!</definedName>
    <definedName name="\a">#N/A</definedName>
    <definedName name="\b">#N/A</definedName>
    <definedName name="\p">#N/A</definedName>
    <definedName name="\z">#N/A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" localSheetId="0">#REF!</definedName>
    <definedName name="_???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day3" localSheetId="0">#REF!</definedName>
    <definedName name="_______________________day3">#REF!</definedName>
    <definedName name="_______________________day4" localSheetId="0">#REF!</definedName>
    <definedName name="_______________________day4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day3" localSheetId="0">#REF!</definedName>
    <definedName name="______________________day3">#REF!</definedName>
    <definedName name="______________________day4" localSheetId="0">#REF!</definedName>
    <definedName name="______________________day4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day3" localSheetId="0">#REF!</definedName>
    <definedName name="_____________________day3">#REF!</definedName>
    <definedName name="_____________________day4" localSheetId="0">#REF!</definedName>
    <definedName name="_____________________day4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hidden="1">{"'Monthly 1997'!$A$3:$S$89"}</definedName>
    <definedName name="____________________A65900" localSheetId="0">#REF!</definedName>
    <definedName name="____________________A65900">#REF!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day3" localSheetId="0">#REF!</definedName>
    <definedName name="____________________day3">#REF!</definedName>
    <definedName name="____________________day4" localSheetId="0">#REF!</definedName>
    <definedName name="____________________day4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hidden="1">{"'Monthly 1997'!$A$3:$S$89"}</definedName>
    <definedName name="___________________A65900" localSheetId="0">#REF!</definedName>
    <definedName name="___________________A65900">#REF!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day3" localSheetId="0">#REF!</definedName>
    <definedName name="___________________day3">#REF!</definedName>
    <definedName name="___________________day4" localSheetId="0">#REF!</definedName>
    <definedName name="___________________day4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hidden="1">{"'Monthly 1997'!$A$3:$S$89"}</definedName>
    <definedName name="__________________A65900" localSheetId="0">#REF!</definedName>
    <definedName name="__________________A65900">#REF!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day3" localSheetId="0">#REF!</definedName>
    <definedName name="__________________day3">#REF!</definedName>
    <definedName name="__________________day4" localSheetId="0">#REF!</definedName>
    <definedName name="__________________day4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hidden="1">{"'Monthly 1997'!$A$3:$S$89"}</definedName>
    <definedName name="_________________A65900" localSheetId="0">#REF!</definedName>
    <definedName name="_________________A65900">#REF!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day3" localSheetId="0">#REF!</definedName>
    <definedName name="_________________day3">#REF!</definedName>
    <definedName name="_________________day4" localSheetId="0">#REF!</definedName>
    <definedName name="_________________day4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hidden="1">{"'Monthly 1997'!$A$3:$S$89"}</definedName>
    <definedName name="________________A65900" localSheetId="0">#REF!</definedName>
    <definedName name="________________A65900">#REF!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day3" localSheetId="0">#REF!</definedName>
    <definedName name="________________day3">#REF!</definedName>
    <definedName name="________________day4" localSheetId="0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65900" localSheetId="0">#REF!</definedName>
    <definedName name="_______________A65900">#REF!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hidden="1">{"'Monthly 1997'!$A$3:$S$89"}</definedName>
    <definedName name="______________A65900" localSheetId="0">#REF!</definedName>
    <definedName name="______________A65900">#REF!</definedName>
    <definedName name="______________A999999" localSheetId="0">#REF!</definedName>
    <definedName name="______________A999999">#REF!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SPO1">#N/A</definedName>
    <definedName name="______________SPO2">#N/A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hidden="1">{"'Monthly 1997'!$A$3:$S$89"}</definedName>
    <definedName name="_____________A65900" localSheetId="0">#REF!</definedName>
    <definedName name="_____________A65900">#REF!</definedName>
    <definedName name="_____________A999999" localSheetId="0">#REF!</definedName>
    <definedName name="_____________A999999">#REF!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SPO1">#N/A</definedName>
    <definedName name="_____________SPO2">#N/A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hidden="1">{"'Monthly 1997'!$A$3:$S$89"}</definedName>
    <definedName name="____________A65900" localSheetId="0">#REF!</definedName>
    <definedName name="____________A65900">#REF!</definedName>
    <definedName name="____________A999999" localSheetId="0">#REF!</definedName>
    <definedName name="____________A999999">#REF!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SPO1">#N/A</definedName>
    <definedName name="____________SPO2">#N/A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hidden="1">{"'Monthly 1997'!$A$3:$S$89"}</definedName>
    <definedName name="___________A65900" localSheetId="0">#REF!</definedName>
    <definedName name="___________A65900">#REF!</definedName>
    <definedName name="___________A999999" localSheetId="0">#REF!</definedName>
    <definedName name="___________A999999">#REF!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SPO1">#N/A</definedName>
    <definedName name="___________SPO2">#N/A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hidden="1">{"'Monthly 1997'!$A$3:$S$89"}</definedName>
    <definedName name="__________A65900" localSheetId="0">#REF!</definedName>
    <definedName name="__________A65900">#REF!</definedName>
    <definedName name="__________A999999" localSheetId="0">#REF!</definedName>
    <definedName name="__________A999999">#REF!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SPO1">#N/A</definedName>
    <definedName name="__________SPO2">#N/A</definedName>
    <definedName name="__________tt1" hidden="1">{#N/A,#N/A,TRUE,"일정"}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hidden="1">{"'Monthly 1997'!$A$3:$S$89"}</definedName>
    <definedName name="_________A65900" localSheetId="0">#REF!</definedName>
    <definedName name="_________A65900">#REF!</definedName>
    <definedName name="_________A999999" localSheetId="0">#REF!</definedName>
    <definedName name="_________A999999">#REF!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SPO1">#N/A</definedName>
    <definedName name="_________SPO2">#N/A</definedName>
    <definedName name="_________tt1" hidden="1">{#N/A,#N/A,TRUE,"일정"}</definedName>
    <definedName name="_________xlfn.BAHTTEXT" hidden="1">#NAME?</definedName>
    <definedName name="________A1" localSheetId="0" hidden="1">#REF!</definedName>
    <definedName name="________A1" hidden="1">#REF!</definedName>
    <definedName name="________a12" hidden="1">{"'Monthly 1997'!$A$3:$S$89"}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65900" localSheetId="0">#REF!</definedName>
    <definedName name="________A65900">#REF!</definedName>
    <definedName name="________A999999" localSheetId="0">#REF!</definedName>
    <definedName name="________A999999">#REF!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 localSheetId="0">#REF!</definedName>
    <definedName name="________Per2">#REF!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hidden="1">{"'Monthly 1997'!$A$3:$S$89"}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65900" localSheetId="0">#REF!</definedName>
    <definedName name="_______A65900">#REF!</definedName>
    <definedName name="_______A999999" localSheetId="0">#REF!</definedName>
    <definedName name="_______A999999">#REF!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 localSheetId="0">#REF!</definedName>
    <definedName name="_______Per2">#REF!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hidden="1">{"'Monthly 1997'!$A$3:$S$89"}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65900" localSheetId="0">#REF!</definedName>
    <definedName name="______A65900">#REF!</definedName>
    <definedName name="______A999999" localSheetId="0">#REF!</definedName>
    <definedName name="______A999999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 localSheetId="0">#REF!</definedName>
    <definedName name="______Per2">#REF!</definedName>
    <definedName name="______SPO1">#N/A</definedName>
    <definedName name="______SPO2">#N/A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>{30,140,350,160,"",""}</definedName>
    <definedName name="______tt1" hidden="1">{#N/A,#N/A,TRUE,"일정"}</definedName>
    <definedName name="______xlfn.BAHTTEXT" hidden="1">#NAME?</definedName>
    <definedName name="_____A1" localSheetId="0" hidden="1">#REF!</definedName>
    <definedName name="_____A1" hidden="1">#REF!</definedName>
    <definedName name="_____a12" hidden="1">{"'Monthly 1997'!$A$3:$S$89"}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65900" localSheetId="0">#REF!</definedName>
    <definedName name="_____A65900">#REF!</definedName>
    <definedName name="_____A999999" localSheetId="0">#REF!</definedName>
    <definedName name="_____A999999">#REF!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0">#REF!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 localSheetId="0">#REF!</definedName>
    <definedName name="_____Per2">#REF!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hidden="1">{"'Monthly 1997'!$A$3:$S$89"}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65900" localSheetId="0">#REF!</definedName>
    <definedName name="____A65900">#REF!</definedName>
    <definedName name="____A999999" localSheetId="0">#REF!</definedName>
    <definedName name="____A999999">#REF!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B100000" localSheetId="0">#REF!</definedName>
    <definedName name="____B100000">#REF!</definedName>
    <definedName name="____B80000" localSheetId="0">#REF!</definedName>
    <definedName name="____B80000">#REF!</definedName>
    <definedName name="____B99999" localSheetId="0">#REF!</definedName>
    <definedName name="____B99999">#REF!</definedName>
    <definedName name="____C65537" localSheetId="0">#REF!</definedName>
    <definedName name="____C65537">#REF!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 localSheetId="0">#REF!</definedName>
    <definedName name="____Per2">#REF!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it1" localSheetId="0">#REF!</definedName>
    <definedName name="____Tit1">#REF!</definedName>
    <definedName name="____Tit2" localSheetId="0">#REF!</definedName>
    <definedName name="____Tit2">#REF!</definedName>
    <definedName name="____Tit3" localSheetId="0">#REF!</definedName>
    <definedName name="____Tit3">#REF!</definedName>
    <definedName name="____Tit4" localSheetId="0">#REF!</definedName>
    <definedName name="____Tit4">#REF!</definedName>
    <definedName name="____top1">{30,140,350,160,"",""}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tt195" localSheetId="0">#REF!</definedName>
    <definedName name="____tt195">#REF!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11" localSheetId="0">#REF!</definedName>
    <definedName name="___11">#REF!</definedName>
    <definedName name="___A1" localSheetId="0" hidden="1">#REF!</definedName>
    <definedName name="___A1" hidden="1">#REF!</definedName>
    <definedName name="___a12" hidden="1">{"'Monthly 1997'!$A$3:$S$89"}</definedName>
    <definedName name="___a145" localSheetId="0">#REF!</definedName>
    <definedName name="___a145">#REF!</definedName>
    <definedName name="___a146" localSheetId="0">#REF!</definedName>
    <definedName name="___a146">#REF!</definedName>
    <definedName name="___a147" localSheetId="0">#REF!</definedName>
    <definedName name="___a147">#REF!</definedName>
    <definedName name="___A444444" localSheetId="0">[2]К.смета!#REF!</definedName>
    <definedName name="___A444444">[2]К.смета!#REF!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65900" localSheetId="0">#REF!</definedName>
    <definedName name="___A65900">#REF!</definedName>
    <definedName name="___A999999" localSheetId="0">#REF!</definedName>
    <definedName name="___A999999">#REF!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00000" localSheetId="0">#REF!</definedName>
    <definedName name="___B100000">#REF!</definedName>
    <definedName name="___B80000" localSheetId="0">#REF!</definedName>
    <definedName name="___B80000">#REF!</definedName>
    <definedName name="___B99999" localSheetId="0">#REF!</definedName>
    <definedName name="___B99999">#REF!</definedName>
    <definedName name="___C65537" localSheetId="0">#REF!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 localSheetId="0">#REF!</definedName>
    <definedName name="___CT5">#REF!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 localSheetId="0">#REF!</definedName>
    <definedName name="___JAP97">#REF!</definedName>
    <definedName name="___JAP98" localSheetId="0">#REF!</definedName>
    <definedName name="___JAP98">#REF!</definedName>
    <definedName name="___KOR97" localSheetId="0">#REF!</definedName>
    <definedName name="___KOR97">#REF!</definedName>
    <definedName name="___KOR98" localSheetId="0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 localSheetId="0">#REF!,#REF!,#REF!,#REF!</definedName>
    <definedName name="___NFT1">#REF!,#REF!,#REF!,#REF!</definedName>
    <definedName name="___Per2" localSheetId="0">#REF!</definedName>
    <definedName name="___Per2">#REF!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 localSheetId="0">#REF!</definedName>
    <definedName name="___Tit1">#REF!</definedName>
    <definedName name="___Tit2" localSheetId="0">#REF!</definedName>
    <definedName name="___Tit2">#REF!</definedName>
    <definedName name="___Tit3" localSheetId="0">#REF!</definedName>
    <definedName name="___Tit3">#REF!</definedName>
    <definedName name="___Tit4" localSheetId="0">#REF!</definedName>
    <definedName name="___Tit4">#REF!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 localSheetId="0">#REF!</definedName>
    <definedName name="___tt195">#REF!</definedName>
    <definedName name="___TTT1" localSheetId="0">#REF!</definedName>
    <definedName name="___TTT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0" hidden="1">[3]tab17!#REF!</definedName>
    <definedName name="__123Graph_A" hidden="1">[3]tab17!#REF!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136_0_0입" localSheetId="0">#REF!</definedName>
    <definedName name="__136_0_0입">#REF!</definedName>
    <definedName name="__138_0_0차" localSheetId="0">#REF!</definedName>
    <definedName name="__138_0_0차">#REF!</definedName>
    <definedName name="__144_0계기" localSheetId="0">#REF!</definedName>
    <definedName name="__144_0계기">#REF!</definedName>
    <definedName name="__146_0계기en" localSheetId="0">#REF!</definedName>
    <definedName name="__146_0계기en">#REF!</definedName>
    <definedName name="__148_0누계기" localSheetId="0">#REF!</definedName>
    <definedName name="__148_0누계기">#REF!</definedName>
    <definedName name="__150_0누계생" localSheetId="0">#REF!</definedName>
    <definedName name="__150_0누계생">#REF!</definedName>
    <definedName name="__152_0누실마" localSheetId="0">#REF!</definedName>
    <definedName name="__152_0누실마">#REF!</definedName>
    <definedName name="__154_0누실적" localSheetId="0">#REF!</definedName>
    <definedName name="__154_0누실적">#REF!</definedName>
    <definedName name="__156_0실기버" localSheetId="0">#REF!</definedName>
    <definedName name="__156_0실기버">#REF!</definedName>
    <definedName name="__158_0실적마" localSheetId="0">#REF!</definedName>
    <definedName name="__158_0실적마">#REF!</definedName>
    <definedName name="__162ОБЛАСТЬ_ПЕЌАТ" localSheetId="0">#REF!</definedName>
    <definedName name="__162ОБЛАСТЬ_ПЕЌАТ">#REF!</definedName>
    <definedName name="__2_0Print_Area" localSheetId="0">#REF!</definedName>
    <definedName name="__2_0Print_Area">#REF!</definedName>
    <definedName name="__4_0실마" localSheetId="0">#REF!</definedName>
    <definedName name="__4_0실마">#REF!</definedName>
    <definedName name="__6_0실적" localSheetId="0">#REF!</definedName>
    <definedName name="__6_0실적">#REF!</definedName>
    <definedName name="__7_????" localSheetId="0">#REF!</definedName>
    <definedName name="__7_????">#REF!</definedName>
    <definedName name="__A1" localSheetId="0" hidden="1">#REF!</definedName>
    <definedName name="__A1" hidden="1">#REF!</definedName>
    <definedName name="__a12" hidden="1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65900" localSheetId="0">#REF!</definedName>
    <definedName name="__A65900">#REF!</definedName>
    <definedName name="__A999999" localSheetId="0">#REF!</definedName>
    <definedName name="__A999999">#REF!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00000" localSheetId="0">#REF!</definedName>
    <definedName name="__B100000">#REF!</definedName>
    <definedName name="__B80000" localSheetId="0">#REF!</definedName>
    <definedName name="__B80000">#REF!</definedName>
    <definedName name="__B99999" localSheetId="0">#REF!</definedName>
    <definedName name="__B99999">#REF!</definedName>
    <definedName name="__C65537" localSheetId="0">#REF!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 localSheetId="0">#REF!</definedName>
    <definedName name="__CT5">#REF!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0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 localSheetId="0">#REF!,#REF!,#REF!,#REF!</definedName>
    <definedName name="__NFT1">#REF!,#REF!,#REF!,#REF!</definedName>
    <definedName name="__Per2" localSheetId="0">#REF!</definedName>
    <definedName name="__Per2">#REF!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 localSheetId="0">#REF!</definedName>
    <definedName name="__Tit4">#REF!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 localSheetId="0">#REF!</definedName>
    <definedName name="__tt195">#REF!</definedName>
    <definedName name="__TTT1" localSheetId="0">#REF!</definedName>
    <definedName name="__TTT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07_2_7" localSheetId="0">#REF!</definedName>
    <definedName name="_07_2_7">#REF!</definedName>
    <definedName name="_08">#N/A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 localSheetId="0">#REF!</definedName>
    <definedName name="_10_????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8__0_S" localSheetId="0" hidden="1">#REF!</definedName>
    <definedName name="_1048__0_S" hidden="1">#REF!</definedName>
    <definedName name="_104ОБЛАСТЬ_ПЕЌАТ" localSheetId="0">#REF!</definedName>
    <definedName name="_104ОБЛАСТЬ_ПЕЌАТ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36_0_0입" localSheetId="0">#REF!</definedName>
    <definedName name="_136_0_0입">#REF!</definedName>
    <definedName name="_138_0_0차" localSheetId="0">#REF!</definedName>
    <definedName name="_138_0_0차">#REF!</definedName>
    <definedName name="_144_0계기" localSheetId="0">#REF!</definedName>
    <definedName name="_144_0계기">#REF!</definedName>
    <definedName name="_146_0계기en" localSheetId="0">#REF!</definedName>
    <definedName name="_146_0계기en">#REF!</definedName>
    <definedName name="_148_0누계기" localSheetId="0">#REF!</definedName>
    <definedName name="_148_0누계기">#REF!</definedName>
    <definedName name="_150_0누계생" localSheetId="0">#REF!</definedName>
    <definedName name="_150_0누계생">#REF!</definedName>
    <definedName name="_152_0누실마" localSheetId="0">#REF!</definedName>
    <definedName name="_152_0누실마">#REF!</definedName>
    <definedName name="_154_0누실적" localSheetId="0">#REF!</definedName>
    <definedName name="_154_0누실적">#REF!</definedName>
    <definedName name="_156_0실기버" localSheetId="0">#REF!</definedName>
    <definedName name="_156_0실기버">#REF!</definedName>
    <definedName name="_158_0실적마" localSheetId="0">#REF!</definedName>
    <definedName name="_158_0실적마">#REF!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2ОБЛАСТЬ_ПЕЌАТ" localSheetId="0">#REF!</definedName>
    <definedName name="_162ОБЛАСТЬ_ПЕЌАТ">#REF!</definedName>
    <definedName name="_1685__0_S" localSheetId="0" hidden="1">#REF!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3_0_0입" localSheetId="0">#REF!</definedName>
    <definedName name="_183_0_0입">#REF!</definedName>
    <definedName name="_186_0_0차" localSheetId="0">#REF!</definedName>
    <definedName name="_186_0_0차">#REF!</definedName>
    <definedName name="_195_0계기" localSheetId="0">#REF!</definedName>
    <definedName name="_195_0계기">#REF!</definedName>
    <definedName name="_198_0계기en" localSheetId="0">#REF!</definedName>
    <definedName name="_198_0계기en">#REF!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1_0누계기" localSheetId="0">#REF!</definedName>
    <definedName name="_201_0누계기">#REF!</definedName>
    <definedName name="_204_0누계생" localSheetId="0">#REF!</definedName>
    <definedName name="_204_0누계생">#REF!</definedName>
    <definedName name="_207_0누실마" localSheetId="0">#REF!</definedName>
    <definedName name="_207_0누실마">#REF!</definedName>
    <definedName name="_210_0누실적" localSheetId="0">#REF!</definedName>
    <definedName name="_210_0누실적">#REF!</definedName>
    <definedName name="_213_0실기버" localSheetId="0">#REF!</definedName>
    <definedName name="_213_0실기버">#REF!</definedName>
    <definedName name="_216_0실적마" localSheetId="0">#REF!</definedName>
    <definedName name="_216_0실적마">#REF!</definedName>
    <definedName name="_222ОБЛАСТЬ_ПЕЌАТ" localSheetId="0">#REF!</definedName>
    <definedName name="_222ОБЛАСТЬ_ПЕЌАТ">#REF!</definedName>
    <definedName name="_3_0Print_Area" localSheetId="0">#REF!</definedName>
    <definedName name="_3_0Print_Area">#REF!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_0실마" localSheetId="0">#REF!</definedName>
    <definedName name="_4_0실마">#REF!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0실마" localSheetId="0">#REF!</definedName>
    <definedName name="_6_0실마">#REF!</definedName>
    <definedName name="_6_0실적" localSheetId="0">#REF!</definedName>
    <definedName name="_6_0실적">#REF!</definedName>
    <definedName name="_6260__0_S" localSheetId="0" hidden="1">#REF!</definedName>
    <definedName name="_6260__0_S" hidden="1">#REF!</definedName>
    <definedName name="_7_????" localSheetId="0">#REF!</definedName>
    <definedName name="_7_????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0실적" localSheetId="0">#REF!</definedName>
    <definedName name="_9_0실적">#REF!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" localSheetId="0" hidden="1">#REF!</definedName>
    <definedName name="_A1" hidden="1">#REF!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444444" localSheetId="0">[2]К.смета!#REF!</definedName>
    <definedName name="_A444444">[2]К.смета!#REF!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65900" localSheetId="0">#REF!</definedName>
    <definedName name="_A65900">#REF!</definedName>
    <definedName name="_A999999" localSheetId="0">#REF!</definedName>
    <definedName name="_A999999">#REF!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[0]!_a1Z,[0]!_a2Z</definedName>
    <definedName name="_B100000" localSheetId="0">#REF!</definedName>
    <definedName name="_B100000">#REF!</definedName>
    <definedName name="_B699999">#N/A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65537" localSheetId="0">#REF!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FTL2" localSheetId="0">#REF!</definedName>
    <definedName name="_FTL2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5" localSheetId="0">#REF!</definedName>
    <definedName name="_na5">#REF!</definedName>
    <definedName name="_na6" localSheetId="0">#REF!</definedName>
    <definedName name="_na6">#REF!</definedName>
    <definedName name="_na7" localSheetId="0">#REF!</definedName>
    <definedName name="_na7">#REF!</definedName>
    <definedName name="_na8" localSheetId="0">#REF!</definedName>
    <definedName name="_na8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#N/A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 localSheetId="0">#REF!</definedName>
    <definedName name="_tt195">#REF!</definedName>
    <definedName name="_TTT1" localSheetId="0">#REF!</definedName>
    <definedName name="_TTT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RT1" localSheetId="0">#REF!</definedName>
    <definedName name="_VRT1">#REF!</definedName>
    <definedName name="_VRT2" localSheetId="0">#REF!</definedName>
    <definedName name="_VRT2">#REF!</definedName>
    <definedName name="_А2" localSheetId="0" hidden="1">#REF!</definedName>
    <definedName name="_А2" hidden="1">#REF!</definedName>
    <definedName name="_xlnm._FilterDatabase" localSheetId="0" hidden="1">#REF!</definedName>
    <definedName name="_xlnm._FilterDatabase" hidden="1">#REF!</definedName>
    <definedName name="A" localSheetId="0">[4]Структура!#REF!</definedName>
    <definedName name="A">[4]Структура!#REF!</definedName>
    <definedName name="a_" localSheetId="0">#REF!</definedName>
    <definedName name="a_">#REF!</definedName>
    <definedName name="a_010_03o" localSheetId="0">#REF!</definedName>
    <definedName name="a_010_03o">#REF!</definedName>
    <definedName name="a_010_04o" localSheetId="0">#REF!</definedName>
    <definedName name="a_010_04o">#REF!</definedName>
    <definedName name="a_010_05o" localSheetId="0">#REF!</definedName>
    <definedName name="a_010_05o">#REF!</definedName>
    <definedName name="a_010_06o" localSheetId="0">#REF!</definedName>
    <definedName name="a_010_06o">#REF!</definedName>
    <definedName name="a_010_07o" localSheetId="0">#REF!</definedName>
    <definedName name="a_010_07o">#REF!</definedName>
    <definedName name="a_010_08o" localSheetId="0">#REF!</definedName>
    <definedName name="a_010_08o">#REF!</definedName>
    <definedName name="a_020_03o" localSheetId="0">#REF!</definedName>
    <definedName name="a_020_03o">#REF!</definedName>
    <definedName name="a_020_04o" localSheetId="0">#REF!</definedName>
    <definedName name="a_020_04o">#REF!</definedName>
    <definedName name="a_020_05o" localSheetId="0">#REF!</definedName>
    <definedName name="a_020_05o">#REF!</definedName>
    <definedName name="a_020_06o" localSheetId="0">#REF!</definedName>
    <definedName name="a_020_06o">#REF!</definedName>
    <definedName name="a_020_07o" localSheetId="0">#REF!</definedName>
    <definedName name="a_020_07o">#REF!</definedName>
    <definedName name="a_020_08o" localSheetId="0">#REF!</definedName>
    <definedName name="a_020_08o">#REF!</definedName>
    <definedName name="a_030_03o" localSheetId="0">#REF!</definedName>
    <definedName name="a_030_03o">#REF!</definedName>
    <definedName name="a_030_04o" localSheetId="0">#REF!</definedName>
    <definedName name="a_030_04o">#REF!</definedName>
    <definedName name="a_030_05o" localSheetId="0">#REF!</definedName>
    <definedName name="a_030_05o">#REF!</definedName>
    <definedName name="a_030_06o" localSheetId="0">#REF!</definedName>
    <definedName name="a_030_06o">#REF!</definedName>
    <definedName name="a_030_07o" localSheetId="0">#REF!</definedName>
    <definedName name="a_030_07o">#REF!</definedName>
    <definedName name="a_030_08o" localSheetId="0">#REF!</definedName>
    <definedName name="a_030_08o">#REF!</definedName>
    <definedName name="a_040_04o" localSheetId="0">#REF!</definedName>
    <definedName name="a_040_04o">#REF!</definedName>
    <definedName name="a_040_08o" localSheetId="0">#REF!</definedName>
    <definedName name="a_040_08o">#REF!</definedName>
    <definedName name="a_050_05o" localSheetId="0">#REF!</definedName>
    <definedName name="a_050_05o">#REF!</definedName>
    <definedName name="a_050_07o" localSheetId="0">#REF!</definedName>
    <definedName name="a_050_07o">#REF!</definedName>
    <definedName name="a_050_08o" localSheetId="0">#REF!</definedName>
    <definedName name="a_050_08o">#REF!</definedName>
    <definedName name="a_060_03o" localSheetId="0">#REF!</definedName>
    <definedName name="a_060_03o">#REF!</definedName>
    <definedName name="a_060_04o" localSheetId="0">#REF!</definedName>
    <definedName name="a_060_04o">#REF!</definedName>
    <definedName name="a_060_05o" localSheetId="0">#REF!</definedName>
    <definedName name="a_060_05o">#REF!</definedName>
    <definedName name="a_060_06o" localSheetId="0">#REF!</definedName>
    <definedName name="a_060_06o">#REF!</definedName>
    <definedName name="a_060_07o" localSheetId="0">#REF!</definedName>
    <definedName name="a_060_07o">#REF!</definedName>
    <definedName name="a_060_08o" localSheetId="0">#REF!</definedName>
    <definedName name="a_060_08o">#REF!</definedName>
    <definedName name="a_070_08o" localSheetId="0">#REF!</definedName>
    <definedName name="a_070_08o">#REF!</definedName>
    <definedName name="a_080_03o" localSheetId="0">#REF!</definedName>
    <definedName name="a_080_03o">#REF!</definedName>
    <definedName name="a_080_04o" localSheetId="0">#REF!</definedName>
    <definedName name="a_080_04o">#REF!</definedName>
    <definedName name="a_080_05o" localSheetId="0">#REF!</definedName>
    <definedName name="a_080_05o">#REF!</definedName>
    <definedName name="a_080_06o" localSheetId="0">#REF!</definedName>
    <definedName name="a_080_06o">#REF!</definedName>
    <definedName name="a_080_07o" localSheetId="0">#REF!</definedName>
    <definedName name="a_080_07o">#REF!</definedName>
    <definedName name="a_080_08o" localSheetId="0">#REF!</definedName>
    <definedName name="a_080_08o">#REF!</definedName>
    <definedName name="a_090_08o" localSheetId="0">#REF!</definedName>
    <definedName name="a_090_08o">#REF!</definedName>
    <definedName name="a_100_08o" localSheetId="0">#REF!</definedName>
    <definedName name="a_100_08o">#REF!</definedName>
    <definedName name="a_101_08o" localSheetId="0">#REF!</definedName>
    <definedName name="a_101_08o">#REF!</definedName>
    <definedName name="a_102_08o" localSheetId="0">#REF!</definedName>
    <definedName name="a_102_08o">#REF!</definedName>
    <definedName name="a_110_08o" localSheetId="0">#REF!</definedName>
    <definedName name="a_110_08o">#REF!</definedName>
    <definedName name="a_111_08o" localSheetId="0">#REF!</definedName>
    <definedName name="a_111_08o">#REF!</definedName>
    <definedName name="a_112_08o" localSheetId="0">#REF!</definedName>
    <definedName name="a_112_08o">#REF!</definedName>
    <definedName name="a_120_08o" localSheetId="0">#REF!</definedName>
    <definedName name="a_120_08o">#REF!</definedName>
    <definedName name="a_121_08o" localSheetId="0">#REF!</definedName>
    <definedName name="a_121_08o">#REF!</definedName>
    <definedName name="a_122_08o" localSheetId="0">#REF!</definedName>
    <definedName name="a_122_08o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 localSheetId="0">[0]!_a1Z,[0]!_a2Z</definedName>
    <definedName name="aa">[0]!_a1Z,[0]!_a2Z</definedName>
    <definedName name="aaa" localSheetId="0">#REF!</definedName>
    <definedName name="aaa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 localSheetId="0">#REF!</definedName>
    <definedName name="AcrilBox">#REF!</definedName>
    <definedName name="ad">{30,140,350,160,"",""}</definedName>
    <definedName name="AE1148677" localSheetId="0">#REF!</definedName>
    <definedName name="AE1148677">#REF!</definedName>
    <definedName name="af">{30,140,350,160,"",""}</definedName>
    <definedName name="ag" localSheetId="0">#REF!</definedName>
    <definedName name="ag">#REF!</definedName>
    <definedName name="ah">{30,140,350,160,"",""}</definedName>
    <definedName name="aj">{30,140,350,160,"",""}</definedName>
    <definedName name="ak">{30,140,350,160,"",""}</definedName>
    <definedName name="AKNO">#N/A</definedName>
    <definedName name="Akril" localSheetId="0">#REF!</definedName>
    <definedName name="Akril">#REF!</definedName>
    <definedName name="ALL" localSheetId="0">#REF!</definedName>
    <definedName name="ALL">#REF!</definedName>
    <definedName name="allll">TRUNC((oy-1)/3+1)</definedName>
    <definedName name="Ammiak_SSBox" localSheetId="0">#REF!</definedName>
    <definedName name="Ammiak_SSBox">#REF!</definedName>
    <definedName name="Ammiak3Box" localSheetId="0">#REF!</definedName>
    <definedName name="Ammiak3Box">#REF!</definedName>
    <definedName name="AmmiakBox" localSheetId="0">#REF!</definedName>
    <definedName name="AmmiakBox">#REF!</definedName>
    <definedName name="AmVodaBox" localSheetId="0">#REF!</definedName>
    <definedName name="AmVodaBox">#REF!</definedName>
    <definedName name="AP" localSheetId="0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 localSheetId="0">#REF!</definedName>
    <definedName name="ArgonBox">#REF!</definedName>
    <definedName name="Arjksdfgjdko" localSheetId="0">#REF!</definedName>
    <definedName name="Arjksdfgjdko">#REF!</definedName>
    <definedName name="as">{30,140,350,160,"",""}</definedName>
    <definedName name="AS2DocOpenMode" hidden="1">"AS2DocumentEdit"</definedName>
    <definedName name="asd">{30,140,350,160,"",""}</definedName>
    <definedName name="asdasdawedwqd">{30,140,350,160,"",""}</definedName>
    <definedName name="asdcsacsdcds" localSheetId="0" hidden="1">#REF!</definedName>
    <definedName name="asdcsacsdcds" hidden="1">#REF!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 localSheetId="0">#REF!</definedName>
    <definedName name="AsetaldegidBox">#REF!</definedName>
    <definedName name="AsetilenBalBox" localSheetId="0">#REF!</definedName>
    <definedName name="AsetilenBalBox">#REF!</definedName>
    <definedName name="AsetilenBox" localSheetId="0">#REF!</definedName>
    <definedName name="AsetilenBox">#REF!</definedName>
    <definedName name="AsetonBox" localSheetId="0">#REF!</definedName>
    <definedName name="AsetonBox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 localSheetId="0">#REF!</definedName>
    <definedName name="AVFBox">#REF!</definedName>
    <definedName name="az">{30,140,350,160,"",""}</definedName>
    <definedName name="azbuka" localSheetId="0">#REF!</definedName>
    <definedName name="azbuka">#REF!</definedName>
    <definedName name="AzotPoj450Box" localSheetId="0">#REF!</definedName>
    <definedName name="AzotPoj450Box">#REF!</definedName>
    <definedName name="b" hidden="1">{#N/A,#N/A,FALSE,"BODY"}</definedName>
    <definedName name="b_" localSheetId="0">#REF!</definedName>
    <definedName name="b_">#REF!</definedName>
    <definedName name="B6999999">#N/A</definedName>
    <definedName name="BAC" localSheetId="0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alans">[5]BAL!$A$1:$O$1858</definedName>
    <definedName name="Balans_9mesBox" localSheetId="0">#REF!</definedName>
    <definedName name="Balans_9mesBox">#REF!</definedName>
    <definedName name="BasePrice" localSheetId="0">#REF!</definedName>
    <definedName name="BasePrice">#REF!</definedName>
    <definedName name="bases1" localSheetId="0">#REF!</definedName>
    <definedName name="bases1">#REF!</definedName>
    <definedName name="bases2" localSheetId="0">#REF!</definedName>
    <definedName name="bases2">#REF!</definedName>
    <definedName name="bases3" localSheetId="0">#REF!</definedName>
    <definedName name="bases3">#REF!</definedName>
    <definedName name="bases5" localSheetId="0">#REF!</definedName>
    <definedName name="bases5">#REF!</definedName>
    <definedName name="bases6" localSheetId="0">#REF!</definedName>
    <definedName name="bases6">#REF!</definedName>
    <definedName name="bases7" localSheetId="0">#REF!</definedName>
    <definedName name="bases7">#REF!</definedName>
    <definedName name="bases8" localSheetId="0">#REF!</definedName>
    <definedName name="bases8">#REF!</definedName>
    <definedName name="BB" localSheetId="0">[4]Структура!#REF!</definedName>
    <definedName name="BB">[4]Структура!#REF!</definedName>
    <definedName name="BBB" localSheetId="0">#REF!</definedName>
    <definedName name="BBB">#REF!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>{30,140,350,160,"",""}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#N/A</definedName>
    <definedName name="BPU" localSheetId="0">#REF!,#REF!</definedName>
    <definedName name="BPU">#REF!,#REF!</definedName>
    <definedName name="BU" localSheetId="0">#REF!</definedName>
    <definedName name="BU">#REF!</definedName>
    <definedName name="BudgetTab" localSheetId="0">#REF!</definedName>
    <definedName name="BudgetTab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5" localSheetId="0">#REF!</definedName>
    <definedName name="Build5">#REF!</definedName>
    <definedName name="Build6" localSheetId="0">#REF!</definedName>
    <definedName name="Build6">#REF!</definedName>
    <definedName name="Build7" localSheetId="0">#REF!</definedName>
    <definedName name="Build7">#REF!</definedName>
    <definedName name="Build8" localSheetId="0">#REF!</definedName>
    <definedName name="Build8">#REF!</definedName>
    <definedName name="BurTemp" localSheetId="0">#REF!</definedName>
    <definedName name="BurTemp">#REF!</definedName>
    <definedName name="Button_4">"прогноз_доходов_2005_помесяц__уд_вес_помесячный_Таблица"</definedName>
    <definedName name="bvc">{30,140,350,160,"",""}</definedName>
    <definedName name="bvhk" localSheetId="0">#REF!,#REF!,#REF!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ClBox" localSheetId="0">#REF!</definedName>
    <definedName name="CaClBox">#REF!</definedName>
    <definedName name="can" localSheetId="0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'[6]План пр-ва'!$C$6:$N$6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" localSheetId="0">[4]Структура!#REF!</definedName>
    <definedName name="CC">[4]Структура!#REF!</definedName>
    <definedName name="CCC" localSheetId="0">#REF!</definedName>
    <definedName name="CCC">#REF!</definedName>
    <definedName name="CDE" hidden="1">{#N/A,#N/A,TRUE,"일정"}</definedName>
    <definedName name="cdhbkjbkjnkjnlmmn" hidden="1">{#N/A,#N/A,TRUE,"일정"}</definedName>
    <definedName name="ch">TRUNC((oy-1)/3+1)</definedName>
    <definedName name="cho" hidden="1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riteria_MI" localSheetId="0">#REF!</definedName>
    <definedName name="Criteria_MI">#REF!</definedName>
    <definedName name="Ctr1Box" localSheetId="0">#REF!</definedName>
    <definedName name="Ctr1Box">#REF!</definedName>
    <definedName name="Ctr2Box" localSheetId="0">#REF!</definedName>
    <definedName name="Ctr2Box">#REF!</definedName>
    <definedName name="curday">36934</definedName>
    <definedName name="CURR">#N/A</definedName>
    <definedName name="currency">'[7]Data input'!$B$14</definedName>
    <definedName name="Currency_rate">'[7]Data input'!$B$15</definedName>
    <definedName name="customs" localSheetId="0">#REF!</definedName>
    <definedName name="customs">#REF!</definedName>
    <definedName name="cvb">{30,140,350,160,"",""}</definedName>
    <definedName name="cw" localSheetId="0">#REF!</definedName>
    <definedName name="cw">#REF!</definedName>
    <definedName name="cxzczxcasdasd" hidden="1">{#N/A,#N/A,TRUE,"일정"}</definedName>
    <definedName name="cy">2001</definedName>
    <definedName name="d">3</definedName>
    <definedName name="d_" localSheetId="0">#REF!</definedName>
    <definedName name="d_">#REF!</definedName>
    <definedName name="dac" localSheetId="0">[0]!_a1Z,[0]!_a2Z</definedName>
    <definedName name="dac">[0]!_a1Z,[0]!_a2Z</definedName>
    <definedName name="dasd" localSheetId="0">#REF!</definedName>
    <definedName name="dasd">#REF!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#N/A</definedName>
    <definedName name="datanm">[8]Дебет!$F$7</definedName>
    <definedName name="DataToShow" localSheetId="0">#REF!</definedName>
    <definedName name="DataToShow">#REF!</definedName>
    <definedName name="DB">[9]Guidance!$Q$10</definedName>
    <definedName name="DCID">#N/A</definedName>
    <definedName name="DD" localSheetId="0">[4]Структура!#REF!</definedName>
    <definedName name="DD">[4]Структура!#REF!</definedName>
    <definedName name="ddd" hidden="1">{#N/A,#N/A,TRUE,"일정"}</definedName>
    <definedName name="ddddd" localSheetId="0">#REF!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dff" localSheetId="0">#REF!</definedName>
    <definedName name="ddff">#REF!</definedName>
    <definedName name="ddfffff" localSheetId="0">#REF!</definedName>
    <definedName name="ddfffff">#REF!</definedName>
    <definedName name="DESCRIP">#N/A</definedName>
    <definedName name="DF">#N/A</definedName>
    <definedName name="dfasd" localSheetId="0">#REF!</definedName>
    <definedName name="dfasd">#REF!</definedName>
    <definedName name="dfg" localSheetId="0">#REF!</definedName>
    <definedName name="dfg">#REF!</definedName>
    <definedName name="dfgf" localSheetId="0">#REF!</definedName>
    <definedName name="dfg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apas" localSheetId="0">#REF!</definedName>
    <definedName name="diapas">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KS" localSheetId="0">#REF!</definedName>
    <definedName name="DKS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0">#REF!</definedName>
    <definedName name="document_date">#REF!</definedName>
    <definedName name="document_datу" localSheetId="0">#REF!</definedName>
    <definedName name="document_datу">#REF!</definedName>
    <definedName name="document_number" localSheetId="0">#REF!</definedName>
    <definedName name="document_number">#REF!</definedName>
    <definedName name="DOCUNO">#N/A</definedName>
    <definedName name="Dollar" localSheetId="0">#REF!</definedName>
    <definedName name="Dollar">#REF!</definedName>
    <definedName name="domes_var_2_exist">'[7]Data input'!$B$47</definedName>
    <definedName name="domest_var_1_exist">'[7]Data input'!$B$46</definedName>
    <definedName name="domest_var_1_project">'[7]Data input'!$B$60</definedName>
    <definedName name="domest_var_2_project">'[7]Data input'!$B$61</definedName>
    <definedName name="domest_var_3_exist">'[7]Data input'!$B$48</definedName>
    <definedName name="domest_var_3_project">'[7]Data input'!$B$62</definedName>
    <definedName name="domest_var_4_exist">'[7]Data input'!$B$49</definedName>
    <definedName name="domest_var_4_project">'[7]Data input'!$B$63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GIVB">[10]Лист1!$F$1:$F$5</definedName>
    <definedName name="EKLLD" hidden="1">{#N/A,#N/A,FALSE,"단축1";#N/A,#N/A,FALSE,"단축2";#N/A,#N/A,FALSE,"단축3";#N/A,#N/A,FALSE,"장축";#N/A,#N/A,FALSE,"4WD"}</definedName>
    <definedName name="EkstrakBox" localSheetId="0">#REF!</definedName>
    <definedName name="EkstrakBox">#REF!</definedName>
    <definedName name="ElektrBox" localSheetId="0">#REF!</definedName>
    <definedName name="ElektrBox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d_Bal" localSheetId="0">#REF!</definedName>
    <definedName name="End_Bal">#REF!</definedName>
    <definedName name="EP" localSheetId="0">#REF!</definedName>
    <definedName name="EP">#REF!</definedName>
    <definedName name="er" localSheetId="0">#REF!</definedName>
    <definedName name="er">#REF!</definedName>
    <definedName name="Esc_Start_Date">'[7]Data input'!$B$10</definedName>
    <definedName name="EURO97" localSheetId="0">#REF!</definedName>
    <definedName name="EURO97">#REF!</definedName>
    <definedName name="EURO98" localSheetId="0">#REF!</definedName>
    <definedName name="EURO98">#REF!</definedName>
    <definedName name="ew">{30,140,350,160,"",""}</definedName>
    <definedName name="Excel_BuiltIn_Print_Area_62" localSheetId="0">'[11]свод себестоимости'!#REF!</definedName>
    <definedName name="Excel_BuiltIn_Print_Area_62">'[11]свод себестоимости'!#REF!</definedName>
    <definedName name="Excel_BuiltIn_Print_Area_70" localSheetId="0">#REF!</definedName>
    <definedName name="Excel_BuiltIn_Print_Area_70">#REF!</definedName>
    <definedName name="Excel_BuiltIn_Print_Titles_40" localSheetId="0">'[12]нефть  акт сверка'!#REF!</definedName>
    <definedName name="Excel_BuiltIn_Print_Titles_40">'[12]нефть  акт сверка'!#REF!</definedName>
    <definedName name="Excel_BuiltIn_Recorder" localSheetId="0">#REF!</definedName>
    <definedName name="Excel_BuiltIn_Recorder">#REF!</definedName>
    <definedName name="EXHRATE">#N/A</definedName>
    <definedName name="exist_dom_sale_var_1">'[7]План пр-ва'!$C$58:$Y$58</definedName>
    <definedName name="exist_dom_sale_var_2">'[7]План пр-ва'!$C$59:$Y$59</definedName>
    <definedName name="exist_dom_sale_var_3">'[7]План пр-ва'!$C$60:$Y$60</definedName>
    <definedName name="exist_dom_sale_var_4">'[7]План пр-ва'!$C$61:$Y$61</definedName>
    <definedName name="exist_exp_sale_var_1">'[7]План пр-ва'!$C$50:$Y$50</definedName>
    <definedName name="exist_exp_sale_var_2">'[7]План пр-ва'!$C$51:$Y$51</definedName>
    <definedName name="exist_exp_sale_var_3">'[7]План пр-ва'!$C$52:$Y$52</definedName>
    <definedName name="exist_exp_sale_var_4">'[7]План пр-ва'!$C$53:$Y$53</definedName>
    <definedName name="exist_prod">'[7]Data input'!$B$22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_var_1_exist">'[7]Data input'!$B$40</definedName>
    <definedName name="exp_var_1_project">'[7]Data input'!$B$54</definedName>
    <definedName name="exp_var_2_exist">'[7]Data input'!$B$41</definedName>
    <definedName name="exp_var_2_project">'[7]Data input'!$B$55</definedName>
    <definedName name="exp_var_3_exist">'[7]Data input'!$B$42</definedName>
    <definedName name="exp_var_3_project">'[7]Data input'!$B$56</definedName>
    <definedName name="exp_var_4_exist">'[7]Data input'!$B$43</definedName>
    <definedName name="exp_var_4_project">'[7]Data input'!$B$57</definedName>
    <definedName name="Expected_balance" localSheetId="0">#REF!</definedName>
    <definedName name="Expected_balance">#REF!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hidden="1">{#N/A,#N/A,TRUE,"일정"}</definedName>
    <definedName name="ey">{30,140,350,160,"",""}</definedName>
    <definedName name="F">#N/A</definedName>
    <definedName name="FaktBox" localSheetId="0">#REF!</definedName>
    <definedName name="FaktBox">#REF!</definedName>
    <definedName name="fd" localSheetId="0">#REF!</definedName>
    <definedName name="fd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hidden="1">{#N/A,#N/A,FALSE,"BODY"}</definedName>
    <definedName name="FFF" localSheetId="0">#REF!</definedName>
    <definedName name="FFF">#REF!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gf">'[13]14301'!$1:$1048576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ixedChange" localSheetId="0">#REF!</definedName>
    <definedName name="FixedChange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loatChange" localSheetId="0">#REF!</definedName>
    <definedName name="FloatChange">#REF!</definedName>
    <definedName name="FondFact" localSheetId="0">#REF!</definedName>
    <definedName name="FondFact">#REF!</definedName>
    <definedName name="FondTemp" localSheetId="0">#REF!</definedName>
    <definedName name="FondTemp">#REF!</definedName>
    <definedName name="ForecastTypeList" localSheetId="0">#REF!</definedName>
    <definedName name="ForecastTypeList">#REF!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ff" localSheetId="0">#REF!</definedName>
    <definedName name="frff">#REF!</definedName>
    <definedName name="front_2" hidden="1">{#N/A,#N/A,FALSE,"BODY"}</definedName>
    <definedName name="frwbw" localSheetId="0">#REF!</definedName>
    <definedName name="frwbw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FullDate">#N/A</definedName>
    <definedName name="g" localSheetId="0">#REF!</definedName>
    <definedName name="g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">{30,140,350,160,"",""}</definedName>
    <definedName name="GFAS">#N/A</definedName>
    <definedName name="GFD" hidden="1">{#N/A,#N/A,TRUE,"일정"}</definedName>
    <definedName name="gffgfggf" localSheetId="0">#REF!</definedName>
    <definedName name="gffgfggf">#REF!</definedName>
    <definedName name="gfgfgg" localSheetId="0">[14]!дел/1000</definedName>
    <definedName name="gfgfgg">[14]!дел/1000</definedName>
    <definedName name="ggg">#N/A</definedName>
    <definedName name="gggggg">#N/A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hhhh" localSheetId="0">#REF!</definedName>
    <definedName name="ghhhhh">#REF!</definedName>
    <definedName name="ghj" localSheetId="0">#REF!</definedName>
    <definedName name="ghj">#REF!</definedName>
    <definedName name="ghjhb" localSheetId="0">[14]!дел/1000</definedName>
    <definedName name="ghjhb">[14]!дел/1000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ipoxloritBox" localSheetId="0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VBox" localSheetId="0">#REF!</definedName>
    <definedName name="GOVBox">#REF!</definedName>
    <definedName name="GtmB" localSheetId="0">#REF!</definedName>
    <definedName name="GtmB">#REF!</definedName>
    <definedName name="GtmK" localSheetId="0">#REF!</definedName>
    <definedName name="GtmK">#REF!</definedName>
    <definedName name="GtmT" localSheetId="0">#REF!</definedName>
    <definedName name="GtmT">#REF!</definedName>
    <definedName name="gvdasskv" hidden="1">{#N/A,#N/A,TRUE,"일정"}</definedName>
    <definedName name="h">{30,140,350,160,"",""}</definedName>
    <definedName name="Header_Row" localSheetId="0">ROW(#REF!)</definedName>
    <definedName name="Header_Row">ROW(#REF!)</definedName>
    <definedName name="HEAT" localSheetId="0">#REF!</definedName>
    <definedName name="HEAT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gh">{30,140,350,160,"",""}</definedName>
    <definedName name="HHH" localSheetId="0">#REF!</definedName>
    <definedName name="HHH">#REF!</definedName>
    <definedName name="hhj" localSheetId="0">#REF!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0">[0]!_a1Z,[0]!_a2Z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tog_title" localSheetId="0">#REF!</definedName>
    <definedName name="itog_title">#REF!</definedName>
    <definedName name="iu">{30,140,350,160,"",""}</definedName>
    <definedName name="IU_2" localSheetId="0">'[15]2-жадвал Свод'!#REF!</definedName>
    <definedName name="IU_2">'[15]2-жадвал Свод'!#REF!</definedName>
    <definedName name="iuy">{30,140,350,160,"",""}</definedName>
    <definedName name="j">{30,140,350,160,"",""}</definedName>
    <definedName name="jgfsjhgfsjhgfsdjhgfds" hidden="1">{#N/A,#N/A,TRUE,"일정"}</definedName>
    <definedName name="jhjkfhkj" localSheetId="0">#REF!</definedName>
    <definedName name="jhjkfhkj">#REF!</definedName>
    <definedName name="JISVA">[10]Лист1!$H$1:$H$29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r" localSheetId="0">#REF!</definedName>
    <definedName name="jr">#REF!</definedName>
    <definedName name="jy" localSheetId="0">#REF!</definedName>
    <definedName name="jy">#REF!</definedName>
    <definedName name="k" localSheetId="0">#REF!</definedName>
    <definedName name="k">#REF!</definedName>
    <definedName name="K4Box" localSheetId="0">#REF!</definedName>
    <definedName name="K4Box">#REF!</definedName>
    <definedName name="K9Box" localSheetId="0">#REF!</definedName>
    <definedName name="K9Box">#REF!</definedName>
    <definedName name="KalkulyatsiyaBox" localSheetId="0">#REF!</definedName>
    <definedName name="KalkulyatsiyaBox">#REF!</definedName>
    <definedName name="KaustikaBox" localSheetId="0">#REF!</definedName>
    <definedName name="KaustikaBox">#REF!</definedName>
    <definedName name="Kbcn">{30,140,350,160,"",""}</definedName>
    <definedName name="kbcnjr" localSheetId="0" hidden="1">#REF!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slAzot_SSBox" localSheetId="0">#REF!</definedName>
    <definedName name="KislAzot_SSBox">#REF!</definedName>
    <definedName name="KislAzot3Box" localSheetId="0">#REF!</definedName>
    <definedName name="KislAzot3Box">#REF!</definedName>
    <definedName name="KislAzotBox" localSheetId="0">#REF!</definedName>
    <definedName name="KislAzotBox">#REF!</definedName>
    <definedName name="KislIng450Box" localSheetId="0">#REF!</definedName>
    <definedName name="KislIng450Box">#REF!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lk" localSheetId="0">#REF!</definedName>
    <definedName name="klk">#REF!</definedName>
    <definedName name="klnbjhfytg">#REF!</definedName>
    <definedName name="klo" localSheetId="0">#REF!</definedName>
    <definedName name="klo">#REF!</definedName>
    <definedName name="KNSBox" localSheetId="0">#REF!</definedName>
    <definedName name="KNSBox">#REF!</definedName>
    <definedName name="KTemp" localSheetId="0">#REF!</definedName>
    <definedName name="KTemp">#REF!</definedName>
    <definedName name="KursovayaBox" localSheetId="0">#REF!</definedName>
    <definedName name="KursovayaBox">#REF!</definedName>
    <definedName name="l" localSheetId="0">#REF!</definedName>
    <definedName name="l">#REF!</definedName>
    <definedName name="l.k" localSheetId="0">#REF!</definedName>
    <definedName name="l.k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EFT" localSheetId="0">#REF!</definedName>
    <definedName name="LEFT">#REF!</definedName>
    <definedName name="len" localSheetId="0">#REF!</definedName>
    <definedName name="len">#REF!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hidden="1">{#N/A,#N/A,TRUE,"일정"}</definedName>
    <definedName name="LIM" localSheetId="0">#REF!</definedName>
    <definedName name="LIM">#REF!</definedName>
    <definedName name="ListToShow" localSheetId="0">'[15]2-жадвал Свод'!#REF!</definedName>
    <definedName name="ListToShow">'[15]2-жадвал Свод'!#REF!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TRUNC((oy-1)/3+1)</definedName>
    <definedName name="LOTNO">#N/A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0">#REF!</definedName>
    <definedName name="lsv">#REF!</definedName>
    <definedName name="m_AA" localSheetId="0">#REF!</definedName>
    <definedName name="m_AA">#REF!</definedName>
    <definedName name="MABox" localSheetId="0">#REF!</definedName>
    <definedName name="MABox">#REF!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 localSheetId="0">#REF!</definedName>
    <definedName name="Metanol_RekBox">#REF!</definedName>
    <definedName name="Metanol_SBox" localSheetId="0">#REF!</definedName>
    <definedName name="Metanol_SBox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_begin" localSheetId="0">#REF!</definedName>
    <definedName name="month_begin">#REF!</definedName>
    <definedName name="month_end" localSheetId="0">#REF!</definedName>
    <definedName name="month_end">#REF!</definedName>
    <definedName name="monthl" hidden="1">{"'Monthly 1997'!$A$3:$S$89"}</definedName>
    <definedName name="Monthly" hidden="1">{"'Monthly 1997'!$A$3:$S$89"}</definedName>
    <definedName name="Months" localSheetId="0">#REF!</definedName>
    <definedName name="Months">#REF!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>{30,140,350,160,"",""}</definedName>
    <definedName name="NaCNSBox" localSheetId="0">#REF!</definedName>
    <definedName name="NaCNSBox">#REF!</definedName>
    <definedName name="NAKBox" localSheetId="0">#REF!</definedName>
    <definedName name="NAKBox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alogiBox" localSheetId="0">#REF!</definedName>
    <definedName name="NalogiBox">#REF!</definedName>
    <definedName name="Natur" localSheetId="0">#REF!</definedName>
    <definedName name="Natur">#REF!</definedName>
    <definedName name="nb">{30,140,350,160,"",""}</definedName>
    <definedName name="nbv">{30,140,350,160,"",""}</definedName>
    <definedName name="NDEDUINDC">#N/A</definedName>
    <definedName name="New" hidden="1">{#N/A,#N/A,TRUE,"일정"}</definedName>
    <definedName name="NewFondTemp" localSheetId="0">#REF!</definedName>
    <definedName name="NewFondTemp">#REF!</definedName>
    <definedName name="NFT" localSheetId="0">#REF!,#REF!,#REF!,#REF!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tmB" localSheetId="0">#REF!</definedName>
    <definedName name="NGtmB">#REF!</definedName>
    <definedName name="NGtmK" localSheetId="0">#REF!</definedName>
    <definedName name="NGtmK">#REF!</definedName>
    <definedName name="NGtmT" localSheetId="0">#REF!</definedName>
    <definedName name="NGtmT">#REF!</definedName>
    <definedName name="nhg">{30,140,350,160,"",""}</definedName>
    <definedName name="NitronBox" localSheetId="0">#REF!</definedName>
    <definedName name="NitronBox">#REF!</definedName>
    <definedName name="nj" localSheetId="0">#REF!</definedName>
    <definedName name="nj">#REF!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PV" localSheetId="0">#REF!</definedName>
    <definedName name="NPV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 localSheetId="0">MATCH(0.01,'веб сайтга жойлаш учун 6 ойлик'!End_Bal,-1)+1</definedName>
    <definedName name="Number_of_Payments">MATCH(0.01,End_Bal,-1)+1</definedName>
    <definedName name="nyny">#N/A</definedName>
    <definedName name="o">{30,140,350,160,"",""}</definedName>
    <definedName name="object_name" localSheetId="0">#REF!</definedName>
    <definedName name="object_name">#REF!</definedName>
    <definedName name="OBJECT_NUMBER1" localSheetId="0">#REF!</definedName>
    <definedName name="OBJECT_NUMBER1">#REF!</definedName>
    <definedName name="OBJECT_NUMBER2" localSheetId="0">#REF!</definedName>
    <definedName name="OBJECT_NUMBER2">#REF!</definedName>
    <definedName name="OBJECT_NUMBER3" localSheetId="0">#REF!</definedName>
    <definedName name="OBJECT_NUMBER3">#REF!</definedName>
    <definedName name="OBJECT_NUMBER5" localSheetId="0">#REF!</definedName>
    <definedName name="OBJECT_NUMBER5">#REF!</definedName>
    <definedName name="OBJECT_NUMBER6" localSheetId="0">#REF!</definedName>
    <definedName name="OBJECT_NUMBER6">#REF!</definedName>
    <definedName name="OBJECT_NUMBER7" localSheetId="0">#REF!</definedName>
    <definedName name="OBJECT_NUMBER7">#REF!</definedName>
    <definedName name="OBJECT_NUMBER8" localSheetId="0">#REF!</definedName>
    <definedName name="OBJECT_NUMBER8">#REF!</definedName>
    <definedName name="object1" localSheetId="0">#REF!</definedName>
    <definedName name="object1">#REF!</definedName>
    <definedName name="object2" localSheetId="0">#REF!</definedName>
    <definedName name="object2">#REF!</definedName>
    <definedName name="object3" localSheetId="0">#REF!</definedName>
    <definedName name="object3">#REF!</definedName>
    <definedName name="object5" localSheetId="0">#REF!</definedName>
    <definedName name="object5">#REF!</definedName>
    <definedName name="object6" localSheetId="0">#REF!</definedName>
    <definedName name="object6">#REF!</definedName>
    <definedName name="object7" localSheetId="0">#REF!</definedName>
    <definedName name="object7">#REF!</definedName>
    <definedName name="object8" localSheetId="0">#REF!</definedName>
    <definedName name="object8">#REF!</definedName>
    <definedName name="OborBox" localSheetId="0">#REF!</definedName>
    <definedName name="OborBox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MLE">[10]Лист1!$G$1:$G$10</definedName>
    <definedName name="OsvVodaBox" localSheetId="0">#REF!</definedName>
    <definedName name="OsvVodaBox">#REF!</definedName>
    <definedName name="OtchetBox" localSheetId="0">#REF!</definedName>
    <definedName name="OtchetBox">#REF!</definedName>
    <definedName name="ouymbg">#N/A</definedName>
    <definedName name="oy">#N/A</definedName>
    <definedName name="p">{30,140,350,160,"",""}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82Box" localSheetId="0">#REF!</definedName>
    <definedName name="Par82Box">#REF!</definedName>
    <definedName name="ParBox" localSheetId="0">#REF!</definedName>
    <definedName name="ParBox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BACK" localSheetId="0">#REF!</definedName>
    <definedName name="PAYBACK">#REF!</definedName>
    <definedName name="Payment_Date" localSheetId="0">DATE(YEAR('веб сайтга жойлаш учун 6 ойлик'!Loan_Start),MONTH('веб сайтга жойлаш учун 6 ойлик'!Loan_Start)+Payment_Number,DAY('веб сайтга жойлаш учун 6 ойлик'!Loan_Start))</definedName>
    <definedName name="Payment_Date">DATE(YEAR(Loan_Start),MONTH(Loan_Start)+Payment_Number,DAY(Loan_Start))</definedName>
    <definedName name="PDHRK">[10]Лист1!$A$1:$A$118</definedName>
    <definedName name="pds" localSheetId="0">#REF!</definedName>
    <definedName name="pds">#REF!</definedName>
    <definedName name="Per_Nam">#N/A</definedName>
    <definedName name="Person">#N/A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0">#REF!</definedName>
    <definedName name="pjv">#REF!</definedName>
    <definedName name="PL" hidden="1">{#N/A,#N/A,FALSE,"BODY"}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 localSheetId="0">#REF!</definedName>
    <definedName name="PokupnieBox">#REF!</definedName>
    <definedName name="PoliakGelBox" localSheetId="0">#REF!</definedName>
    <definedName name="PoliakGelBox">#REF!</definedName>
    <definedName name="PoliakGranBox" localSheetId="0">#REF!</definedName>
    <definedName name="PoliakGranBox">#REF!</definedName>
    <definedName name="pp" localSheetId="0">#REF!</definedName>
    <definedName name="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" localSheetId="0">#REF!</definedName>
    <definedName name="PRICE">#REF!</definedName>
    <definedName name="Price_Esc">'[7]Data input'!$B$11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Area_Reset" localSheetId="0">OFFSET('веб сайтга жойлаш учун 6 ойлик'!Full_Print,0,0,[0]!Last_Row)</definedName>
    <definedName name="Print_Area_Reset">OFFSET(Full_Print,0,0,Last_Row)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" hidden="1">{#N/A,#N/A,TRUE,"일정"}</definedName>
    <definedName name="ProcDiscount" localSheetId="0">#REF!</definedName>
    <definedName name="ProcDiscount">#REF!</definedName>
    <definedName name="ProchieBox" localSheetId="0">#REF!</definedName>
    <definedName name="ProchieBox">#REF!</definedName>
    <definedName name="Prod_1">'[7]Data input'!$A$32</definedName>
    <definedName name="Prod_2">'[7]Data input'!$A$33</definedName>
    <definedName name="Prod_3">'[7]Data input'!$A$34</definedName>
    <definedName name="Prod_4">'[7]Data input'!$A$35</definedName>
    <definedName name="prod_5">'[16]Data input'!$A$23</definedName>
    <definedName name="prod_6">'[16]Data input'!$A$24</definedName>
    <definedName name="prod_7">'[16]Data input'!$A$25</definedName>
    <definedName name="Prod_Year">'[7]Data input'!$B$7</definedName>
    <definedName name="ProdFact" localSheetId="0">#REF!</definedName>
    <definedName name="ProdFact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'[7]План пр-ва'!$C$128:$Y$128</definedName>
    <definedName name="project_dom_sale_var_2">'[7]План пр-ва'!$C$129:$Y$129</definedName>
    <definedName name="project_dom_sale_var_3">'[7]План пр-ва'!$C$130:$Y$130</definedName>
    <definedName name="project_dom_sale_var_4">'[7]План пр-ва'!$C$131:$Y$131</definedName>
    <definedName name="project_exp_sale_var_1">'[7]План пр-ва'!$C$120:$Y$120</definedName>
    <definedName name="project_exp_sale_var_2">'[7]План пр-ва'!$C$121:$Y$121</definedName>
    <definedName name="project_exp_sale_var_3">'[7]План пр-ва'!$C$122:$Y$122</definedName>
    <definedName name="project_exp_sale_var_4">'[7]План пр-ва'!$C$123:$Y$123</definedName>
    <definedName name="Project_Life">'[7]Data input'!$B$8</definedName>
    <definedName name="project_prod">'[7]Data input'!$B$28</definedName>
    <definedName name="PROJNO">#N/A</definedName>
    <definedName name="PYear2">#N/A</definedName>
    <definedName name="q" localSheetId="0">#REF!</definedName>
    <definedName name="q">#REF!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#N/A</definedName>
    <definedName name="qwe" localSheetId="0">#REF!</definedName>
    <definedName name="qwe">#REF!</definedName>
    <definedName name="qwerty">#N/A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asxPerBox" localSheetId="0">#REF!</definedName>
    <definedName name="RasxPerBox">#REF!</definedName>
    <definedName name="Rate" localSheetId="0">#REF!</definedName>
    <definedName name="Rate">#REF!</definedName>
    <definedName name="RateS" localSheetId="0">#REF!</definedName>
    <definedName name="RateS">#REF!</definedName>
    <definedName name="RazdVozduxBox" localSheetId="0">#REF!</definedName>
    <definedName name="RazdVozduxBox">#REF!</definedName>
    <definedName name="RCPTNO">#N/A</definedName>
    <definedName name="re">{30,140,350,160,"",""}</definedName>
    <definedName name="REFNO" localSheetId="0">#REF!</definedName>
    <definedName name="REFNO">#REF!</definedName>
    <definedName name="regions">[9]Guidance!$B$9:$B$24</definedName>
    <definedName name="REMARK">#N/A</definedName>
    <definedName name="Residual_difference" localSheetId="0">#REF!</definedName>
    <definedName name="Residual_difference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0">#REF!</definedName>
    <definedName name="Results">#REF!</definedName>
    <definedName name="RETE54" hidden="1">{#N/A,#N/A,FALSE,"신규dep";#N/A,#N/A,FALSE,"신규dep-금형상각후";#N/A,#N/A,FALSE,"신규dep-연구비상각후";#N/A,#N/A,FALSE,"신규dep-기계,공구상각후"}</definedName>
    <definedName name="rew">{30,140,350,160,"",""}</definedName>
    <definedName name="rexfn" localSheetId="0">#REF!</definedName>
    <definedName name="rexfn">#REF!</definedName>
    <definedName name="RezultatBox" localSheetId="0">#REF!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 localSheetId="0">#REF!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">#N/A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>{30,140,350,160,"",""}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'[7]Data input'!$A$40</definedName>
    <definedName name="sale_var_2">'[7]Data input'!$A$41</definedName>
    <definedName name="sale_var_3">'[7]Data input'!$A$42</definedName>
    <definedName name="sale_var_4">'[7]Data input'!$A$43</definedName>
    <definedName name="sana">DATE(yil,oy,1)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{30,140,350,160,"",""}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fg" localSheetId="0">#REF!</definedName>
    <definedName name="sdfg">#REF!</definedName>
    <definedName name="sdfsdfsd">TRUNC((oy-1)/3+1)</definedName>
    <definedName name="sdfsfdf" localSheetId="0">#REF!</definedName>
    <definedName name="sdfsfdf">#REF!</definedName>
    <definedName name="se">{30,140,350,160,"",""}</definedName>
    <definedName name="SEL" hidden="1">{#N/A,#N/A,TRUE,"일정"}</definedName>
    <definedName name="SELECTOR" hidden="1">{#N/A,#N/A,TRUE,"일정"}</definedName>
    <definedName name="Selitra_SSBox" localSheetId="0">#REF!</definedName>
    <definedName name="Selitra_SSBox">#REF!</definedName>
    <definedName name="Selitra3Box" localSheetId="0">#REF!</definedName>
    <definedName name="Selitra3Box">#REF!</definedName>
    <definedName name="SelitraBox" localSheetId="0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ield" localSheetId="0">#REF!</definedName>
    <definedName name="Sfield">#REF!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 localSheetId="0">#REF!</definedName>
    <definedName name="SianNaBox">#REF!</definedName>
    <definedName name="SianNGMKBox" localSheetId="0">#REF!</definedName>
    <definedName name="SianNGMKBox">#REF!</definedName>
    <definedName name="SinilkaBox" localSheetId="0">#REF!</definedName>
    <definedName name="SinilkaBox">#REF!</definedName>
    <definedName name="SintezGazBox" localSheetId="0">#REF!</definedName>
    <definedName name="SintezGazBox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lyankaBox" localSheetId="0">#REF!</definedName>
    <definedName name="SolyankaBox">#REF!</definedName>
    <definedName name="SolyankaKatBox" localSheetId="0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isokVvoda" localSheetId="0">#REF!</definedName>
    <definedName name="SpisokVvoda">#REF!</definedName>
    <definedName name="spisokVvoda1" localSheetId="0">#REF!</definedName>
    <definedName name="spisokVvoda1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" localSheetId="0">#REF!</definedName>
    <definedName name="SR">#REF!</definedName>
    <definedName name="SravnenieBox" localSheetId="0">#REF!</definedName>
    <definedName name="SravnenieBox">#REF!</definedName>
    <definedName name="SravnitelnayaBox" localSheetId="0">#REF!</definedName>
    <definedName name="SravnitelnayaBox">#REF!</definedName>
    <definedName name="ss">{30,140,350,160,"",""}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0">#REF!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'[7]Data input'!$B$6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lfatBox" localSheetId="0">#REF!</definedName>
    <definedName name="SulfatBox">#REF!</definedName>
    <definedName name="summa_work" localSheetId="0">#REF!</definedName>
    <definedName name="summa_work">#REF!</definedName>
    <definedName name="SUMMARY" localSheetId="0">#REF!</definedName>
    <definedName name="SUMMARY">#REF!</definedName>
    <definedName name="sung" hidden="1">{"'Monthly 1997'!$A$3:$S$89"}</definedName>
    <definedName name="sung2" hidden="1">{"'Monthly 1997'!$A$3:$S$89"}</definedName>
    <definedName name="SVOD">#N/A</definedName>
    <definedName name="svod1">#N/A</definedName>
    <definedName name="SxemBox" localSheetId="0">#REF!</definedName>
    <definedName name="SxemBox">#REF!</definedName>
    <definedName name="SxemNitronBox" localSheetId="0">#REF!</definedName>
    <definedName name="SxemNitronBox">#REF!</definedName>
    <definedName name="t">{30,140,350,160,"",""}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lBox" localSheetId="0">#REF!</definedName>
    <definedName name="TablBox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ica1Структура_рабочих_мест_по_формам_собственности_и_по_видам_деятельности_созданных">#N/A</definedName>
    <definedName name="TANK_BAFFLE" localSheetId="0">#REF!</definedName>
    <definedName name="TANK_BAFFLE">#REF!</definedName>
    <definedName name="TDate" localSheetId="0">#REF!</definedName>
    <definedName name="TDate">#REF!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omochBox" localSheetId="0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0">#REF!</definedName>
    <definedName name="Title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" localSheetId="0">[14]!дел/1000</definedName>
    <definedName name="total">[14]!дел/1000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>#REF!</definedName>
    <definedName name="tr">#REF!</definedName>
    <definedName name="tre">{30,140,350,160,"",""}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emp" localSheetId="0">#REF!</definedName>
    <definedName name="TTemp">#REF!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" localSheetId="0">#REF!</definedName>
    <definedName name="ty">#REF!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>{30,140,350,160,"",""}</definedName>
    <definedName name="u">{30,140,350,160,"",""}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 localSheetId="0">#REF!</definedName>
    <definedName name="UglekisBox">#REF!</definedName>
    <definedName name="uiy">{30,140,350,160,"",""}</definedName>
    <definedName name="Uksus70Box" localSheetId="0">#REF!</definedName>
    <definedName name="Uksus70Box">#REF!</definedName>
    <definedName name="Uksus99Box" localSheetId="0">#REF!</definedName>
    <definedName name="Uksus99Box">#REF!</definedName>
    <definedName name="UNIT">#N/A</definedName>
    <definedName name="UOM">#N/A</definedName>
    <definedName name="ure">#N/A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uyui" localSheetId="0">#REF!</definedName>
    <definedName name="uyui">#REF!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IF('веб сайтга жойлаш учун 6 ойлик'!Loan_Amount*'веб сайтга жойлаш учун 6 ойлик'!Interest_Rate*'веб сайтга жойлаш учун 6 ойлик'!Loan_Years*'веб сайтга жойлаш учун 6 ойлик'!Loan_Start&gt;0,1,0)</definedName>
    <definedName name="Values_Entered">IF(Loan_Amount*Interest_Rate*Loan_Years*Loan_Start&gt;0,1,0)</definedName>
    <definedName name="VarABox" localSheetId="0">#REF!</definedName>
    <definedName name="VarABox">#REF!</definedName>
    <definedName name="VarBBox" localSheetId="0">#REF!</definedName>
    <definedName name="VarBBox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0">#REF!</definedName>
    <definedName name="vor">#REF!</definedName>
    <definedName name="VozduxKIP450Box" localSheetId="0">#REF!</definedName>
    <definedName name="VozduxKIP450Box">#REF!</definedName>
    <definedName name="VR" localSheetId="0">#REF!</definedName>
    <definedName name="VR">#REF!</definedName>
    <definedName name="VRT_E" localSheetId="0">#REF!</definedName>
    <definedName name="VRT_E">#REF!</definedName>
    <definedName name="VRT_M" localSheetId="0">#REF!</definedName>
    <definedName name="VRT_M">#REF!</definedName>
    <definedName name="VRT_T" localSheetId="0">#REF!</definedName>
    <definedName name="VRT_T">#REF!</definedName>
    <definedName name="VRT_V" localSheetId="0">#REF!</definedName>
    <definedName name="VRT_V">#REF!</definedName>
    <definedName name="vx" localSheetId="0">#REF!</definedName>
    <definedName name="vx">#REF!</definedName>
    <definedName name="w">{30,140,350,160,"",""}</definedName>
    <definedName name="W.SHOP">#N/A</definedName>
    <definedName name="wa" localSheetId="0">#REF!</definedName>
    <definedName name="wa">#REF!</definedName>
    <definedName name="WDayB" localSheetId="0">#REF!</definedName>
    <definedName name="WDayB">#REF!</definedName>
    <definedName name="WDayB2015" localSheetId="0">#REF!</definedName>
    <definedName name="WDayB2015">#REF!</definedName>
    <definedName name="WDayK" localSheetId="0">#REF!</definedName>
    <definedName name="WDayK">#REF!</definedName>
    <definedName name="WDayK2015" localSheetId="0">#REF!</definedName>
    <definedName name="WDayK2015">#REF!</definedName>
    <definedName name="WDayT" localSheetId="0">#REF!</definedName>
    <definedName name="WDayT">#REF!</definedName>
    <definedName name="WDayT2015" localSheetId="0">#REF!</definedName>
    <definedName name="WDayT2015">#REF!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llProd" localSheetId="0">#REF!</definedName>
    <definedName name="WellProd">#REF!</definedName>
    <definedName name="wer">{30,140,350,160,"",""}</definedName>
    <definedName name="wf">{30,140,350,160,"",""}</definedName>
    <definedName name="WFL" localSheetId="0">#REF!,#REF!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AJN">[10]Лист1!$I$1:$I$46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ork_title" localSheetId="0">#REF!</definedName>
    <definedName name="work_title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>{30,140,350,160,"",""}</definedName>
    <definedName name="wr" localSheetId="0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 localSheetId="0">#REF!</definedName>
    <definedName name="wsd">#REF!</definedName>
    <definedName name="wt">{30,140,350,160,"",""}</definedName>
    <definedName name="wv">{30,140,350,160,"",""}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 localSheetId="0">#REF!</definedName>
    <definedName name="wz">#REF!</definedName>
    <definedName name="x">{30,140,350,160,"",""}</definedName>
    <definedName name="xcv">{30,140,350,160,"",""}</definedName>
    <definedName name="xczx">{30,140,350,160,"",""}</definedName>
    <definedName name="xd품확일정" hidden="1">{#N/A,#N/A,FALSE,"단축1";#N/A,#N/A,FALSE,"단축2";#N/A,#N/A,FALSE,"단축3";#N/A,#N/A,FALSE,"장축";#N/A,#N/A,FALSE,"4WD"}</definedName>
    <definedName name="XlorBox" localSheetId="0">#REF!</definedName>
    <definedName name="XlorBox">#REF!</definedName>
    <definedName name="Xolod2Box" localSheetId="0">#REF!</definedName>
    <definedName name="Xolod2Box">#REF!</definedName>
    <definedName name="Xolod5Box" localSheetId="0">#REF!</definedName>
    <definedName name="Xolod5Box">#REF!</definedName>
    <definedName name="Xolod7Box" localSheetId="0">#REF!</definedName>
    <definedName name="Xolod7Box">#REF!</definedName>
    <definedName name="XOVBox" localSheetId="0">#REF!</definedName>
    <definedName name="XOVBox">#REF!</definedName>
    <definedName name="XSVPT">[10]Лист1!$A:$A</definedName>
    <definedName name="xvcvcxzdsfs" localSheetId="0">#REF!</definedName>
    <definedName name="xvcvcxzdsfs">#REF!</definedName>
    <definedName name="XXX" localSheetId="0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>{30,140,350,160,"",""}</definedName>
    <definedName name="Year">'[7]План пр-ва'!$C$5:$Y$5</definedName>
    <definedName name="Year1" localSheetId="0">#REF!</definedName>
    <definedName name="Year1">#REF!</definedName>
    <definedName name="Year2" localSheetId="0">#REF!</definedName>
    <definedName name="Year2">#REF!</definedName>
    <definedName name="Year3" localSheetId="0">#REF!</definedName>
    <definedName name="Year3">#REF!</definedName>
    <definedName name="year4" localSheetId="0">#REF!</definedName>
    <definedName name="year4">#REF!</definedName>
    <definedName name="Year5" localSheetId="0">#REF!</definedName>
    <definedName name="Year5">#REF!</definedName>
    <definedName name="Year6" localSheetId="0">#REF!</definedName>
    <definedName name="Year6">#REF!</definedName>
    <definedName name="yil">#N/A</definedName>
    <definedName name="YP">[9]Guidance!$H$2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uk" localSheetId="0">#REF!</definedName>
    <definedName name="yuk">#REF!</definedName>
    <definedName name="YUnus" localSheetId="0">#REF!</definedName>
    <definedName name="YUnus">#REF!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>{30,140,350,160,"",""}</definedName>
    <definedName name="Z_3A9B8CE0_90FE_45F7_B16A_6C9B6CFEF69B_.wvu.PrintTitles" hidden="1">[17]оборот!$A:$B,[17]оборот!$1:$1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>{30,140,350,160,"",""}</definedName>
    <definedName name="ZAGOL" localSheetId="0">#REF!</definedName>
    <definedName name="ZAGOL">#REF!</definedName>
    <definedName name="ZaxVodaBox" localSheetId="0">#REF!</definedName>
    <definedName name="ZaxVodaBox">#REF!</definedName>
    <definedName name="zb" localSheetId="0">#REF!</definedName>
    <definedName name="zb">#REF!</definedName>
    <definedName name="Zero2005" localSheetId="0">#REF!</definedName>
    <definedName name="Zero2005">#REF!</definedName>
    <definedName name="Zero2010" localSheetId="0">#REF!</definedName>
    <definedName name="Zero2010">#REF!</definedName>
    <definedName name="ZRATEINDC">#N/A</definedName>
    <definedName name="zx">{30,140,350,160,"",""}</definedName>
    <definedName name="zzz" localSheetId="0">#REF!</definedName>
    <definedName name="zzz">#REF!</definedName>
    <definedName name="а" localSheetId="0">[0]!_a1Z,[0]!_a2Z</definedName>
    <definedName name="а">[0]!_a1Z,[0]!_a2Z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2" localSheetId="0">#REF!</definedName>
    <definedName name="А2">#REF!</definedName>
    <definedName name="а209" localSheetId="0">#REF!</definedName>
    <definedName name="а209">#REF!</definedName>
    <definedName name="А5" localSheetId="0">#REF!</definedName>
    <definedName name="А5">#REF!</definedName>
    <definedName name="А6000000" localSheetId="0">#REF!</definedName>
    <definedName name="А6000000">#REF!</definedName>
    <definedName name="А65555" localSheetId="0">#REF!</definedName>
    <definedName name="А65555">#REF!</definedName>
    <definedName name="А7" localSheetId="0">#REF!</definedName>
    <definedName name="А7">#REF!</definedName>
    <definedName name="А9">#N/A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hidden="1">{#N/A,#N/A,TRUE,"일정"}</definedName>
    <definedName name="аааа">#N/A</definedName>
    <definedName name="ааааа">{30,140,350,160,"",""}</definedName>
    <definedName name="аааААААА" localSheetId="0">#REF!</definedName>
    <definedName name="аааААААА">#REF!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бббб" localSheetId="0">#REF!</definedName>
    <definedName name="ааабббб">#REF!</definedName>
    <definedName name="ааав" localSheetId="0">#REF!</definedName>
    <definedName name="ааав">#REF!</definedName>
    <definedName name="АБ" localSheetId="0">#REF!</definedName>
    <definedName name="АБ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густ" localSheetId="0">#REF!</definedName>
    <definedName name="Август">#REF!</definedName>
    <definedName name="авиви">TRUNC((oy-1)/3+1)</definedName>
    <definedName name="авипвапи">TRUNC((oy-1)/3+1)</definedName>
    <definedName name="авлб">#N/A</definedName>
    <definedName name="авыпмвмыв">TRUNC((oy-1)/3+1)</definedName>
    <definedName name="авьлолалоа">{30,140,350,160,"",""}</definedName>
    <definedName name="АГ" localSheetId="0">#REF!</definedName>
    <definedName name="АГ">#REF!</definedName>
    <definedName name="АД" localSheetId="0">#REF!</definedName>
    <definedName name="АД">#REF!</definedName>
    <definedName name="Адил" localSheetId="0">#REF!</definedName>
    <definedName name="Адил">#REF!</definedName>
    <definedName name="адр">"$A$3"</definedName>
    <definedName name="Адреслар">[18]База!$A$2:$A$16</definedName>
    <definedName name="АЕ" localSheetId="0">#REF!</definedName>
    <definedName name="АЕ">#REF!</definedName>
    <definedName name="АЖ" localSheetId="0">#REF!</definedName>
    <definedName name="АЖ">#REF!</definedName>
    <definedName name="азот_натур">[19]энергоресурсы_в_натуре!$A$196:$O$207</definedName>
    <definedName name="АИ" localSheetId="0">#REF!</definedName>
    <definedName name="АИ">#REF!</definedName>
    <definedName name="аиа">DATE(yil,oy,1)</definedName>
    <definedName name="аипасп12" localSheetId="0">#REF!</definedName>
    <definedName name="аипасп12">#REF!</definedName>
    <definedName name="аитпир">TRUNC((oy-1)/3+1)</definedName>
    <definedName name="АЙДАРБЕК" localSheetId="0">#REF!</definedName>
    <definedName name="АЙДАРБЕК">#REF!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" localSheetId="0">#REF!</definedName>
    <definedName name="АЛ">#REF!</definedName>
    <definedName name="алан" localSheetId="0">прилож3/1000</definedName>
    <definedName name="алан">прилож3/1000</definedName>
    <definedName name="Албина">#N/A</definedName>
    <definedName name="алкоголь2011">#N/A</definedName>
    <definedName name="амми">'[20]Prog. rost tarifov'!$D$19</definedName>
    <definedName name="амми2">'[20]Prog. rost tarifov'!$E$19</definedName>
    <definedName name="амор">'[20]Prog. rost tarifov'!$D$10</definedName>
    <definedName name="амор2">'[20]Prog. rost tarifov'!$E$10</definedName>
    <definedName name="АН" localSheetId="0">#REF!</definedName>
    <definedName name="АН">#REF!</definedName>
    <definedName name="анвар" localSheetId="0">#REF!</definedName>
    <definedName name="анвар">#REF!</definedName>
    <definedName name="Анд">TRUNC((oy-1)/3+1)</definedName>
    <definedName name="Анди">TRUNC((oy-1)/3+1)</definedName>
    <definedName name="Андижан" localSheetId="0">#REF!</definedName>
    <definedName name="Андижан">#REF!</definedName>
    <definedName name="андижон">TRUNC((oy-1)/3+1)</definedName>
    <definedName name="АО" localSheetId="0">#REF!</definedName>
    <definedName name="АО">#REF!</definedName>
    <definedName name="аолпровор">TRUNC((oy-1)/3+1)</definedName>
    <definedName name="аолрб">DATE(yil,oy,1)</definedName>
    <definedName name="аопрот">TRUNC((oy-1)/3+1)</definedName>
    <definedName name="аос" localSheetId="0">#REF!</definedName>
    <definedName name="аос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одложир" localSheetId="0">Scheduled_Payment+Extra_Payment</definedName>
    <definedName name="аподложир">Scheduled_Payment+Extra_Payment</definedName>
    <definedName name="апорпол">TRUNC((oy-1)/3+1)</definedName>
    <definedName name="апп">{30,140,350,160,"",""}</definedName>
    <definedName name="аппарат" localSheetId="0">#REF!</definedName>
    <definedName name="аппарат">#REF!</definedName>
    <definedName name="апр" localSheetId="0">#REF!</definedName>
    <definedName name="апр">#REF!</definedName>
    <definedName name="апрапр" localSheetId="0">#REF!</definedName>
    <definedName name="апрапр">#REF!</definedName>
    <definedName name="Апрель" localSheetId="0">#REF!</definedName>
    <definedName name="Апрель">#REF!</definedName>
    <definedName name="апрлролдол">TRUNC((oy-1)/3+1)</definedName>
    <definedName name="апро">{30,140,350,160,"",""}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" localSheetId="0">#REF!</definedName>
    <definedName name="АР">#REF!</definedName>
    <definedName name="арлогалгнг">TRUNC((oy-1)/3+1)</definedName>
    <definedName name="ародло.юлпд">TRUNC((oy-1)/3+1)</definedName>
    <definedName name="асеб" localSheetId="0">#REF!</definedName>
    <definedName name="асеб">#REF!</definedName>
    <definedName name="асчапр">{30,140,350,160,"",""}</definedName>
    <definedName name="АТ" localSheetId="0">#REF!</definedName>
    <definedName name="АТ">#REF!</definedName>
    <definedName name="атранши" localSheetId="0">#REF!</definedName>
    <definedName name="атранши">#REF!</definedName>
    <definedName name="АТЦ" localSheetId="0">#REF!</definedName>
    <definedName name="АТЦ">#REF!</definedName>
    <definedName name="АУ" localSheetId="0">#REF!</definedName>
    <definedName name="АУ">#REF!</definedName>
    <definedName name="АФ" localSheetId="0">#REF!</definedName>
    <definedName name="АФ">#REF!</definedName>
    <definedName name="АХ" localSheetId="0">#REF!</definedName>
    <definedName name="АХ">#REF!</definedName>
    <definedName name="ахд" localSheetId="0">#REF!</definedName>
    <definedName name="ахд">#REF!</definedName>
    <definedName name="АЦ" localSheetId="0">#REF!</definedName>
    <definedName name="АЦ">#REF!</definedName>
    <definedName name="АЧ" localSheetId="0">#REF!</definedName>
    <definedName name="АЧ">#REF!</definedName>
    <definedName name="АШ" localSheetId="0">#REF!</definedName>
    <definedName name="АШ">#REF!</definedName>
    <definedName name="АЩ" localSheetId="0">#REF!</definedName>
    <definedName name="АЩ">#REF!</definedName>
    <definedName name="аывап">{30,140,350,160,"",""}</definedName>
    <definedName name="АЭ" localSheetId="0">#REF!</definedName>
    <definedName name="АЭ">#REF!</definedName>
    <definedName name="аэксп" localSheetId="0">#REF!</definedName>
    <definedName name="аэксп">#REF!</definedName>
    <definedName name="АЮ" localSheetId="0">#REF!</definedName>
    <definedName name="АЮ">#REF!</definedName>
    <definedName name="АЯ" localSheetId="0">#REF!</definedName>
    <definedName name="АЯ">#REF!</definedName>
    <definedName name="Б" localSheetId="0">#REF!</definedName>
    <definedName name="Б">#REF!</definedName>
    <definedName name="БА" localSheetId="0">#REF!</definedName>
    <definedName name="БА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ланс">[21]БАЛАНС_новый!$B$51:$D$174</definedName>
    <definedName name="Баха" localSheetId="0">#REF!</definedName>
    <definedName name="Баха">#REF!</definedName>
    <definedName name="Бахмал" localSheetId="0">#REF!</definedName>
    <definedName name="Бахмал">#REF!</definedName>
    <definedName name="Бахриддин" localSheetId="0">#REF!</definedName>
    <definedName name="Бахриддин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0">#REF!</definedName>
    <definedName name="ббб">#REF!</definedName>
    <definedName name="бббб" localSheetId="0">#REF!</definedName>
    <definedName name="бббб">#REF!</definedName>
    <definedName name="ббк" localSheetId="0">#REF!</definedName>
    <definedName name="ббк">#REF!</definedName>
    <definedName name="БВ" localSheetId="0">#REF!</definedName>
    <definedName name="БВ">#REF!</definedName>
    <definedName name="БГ" localSheetId="0">#REF!</definedName>
    <definedName name="БГ">#REF!</definedName>
    <definedName name="БД" localSheetId="0">#REF!</definedName>
    <definedName name="БД">#REF!</definedName>
    <definedName name="БД_1">[22]БД!$M:$M</definedName>
    <definedName name="БД_2" localSheetId="0">[22]БД!#REF!</definedName>
    <definedName name="БД_2">[22]БД!#REF!</definedName>
    <definedName name="БЕ" localSheetId="0">#REF!</definedName>
    <definedName name="БЕ">#REF!</definedName>
    <definedName name="беенок">{30,140,350,160,"",""}</definedName>
    <definedName name="безгпбезпдз">#N/A</definedName>
    <definedName name="БЖ" localSheetId="0">#REF!</definedName>
    <definedName name="БЖ">#REF!</definedName>
    <definedName name="БЗ" localSheetId="0">#REF!</definedName>
    <definedName name="БЗ">#REF!</definedName>
    <definedName name="БИ" localSheetId="0">#REF!</definedName>
    <definedName name="БИ">#REF!</definedName>
    <definedName name="бир" localSheetId="0">'[23]Ер Ресурс'!#REF!</definedName>
    <definedName name="бир">'[23]Ер Ресурс'!#REF!</definedName>
    <definedName name="биринчи" localSheetId="0">#REF!</definedName>
    <definedName name="биринчи">#REF!</definedName>
    <definedName name="БК" localSheetId="0">#REF!</definedName>
    <definedName name="БК">#REF!</definedName>
    <definedName name="БЛ" localSheetId="0">#REF!</definedName>
    <definedName name="БЛ">#REF!</definedName>
    <definedName name="БМ" localSheetId="0">#REF!</definedName>
    <definedName name="БМ">#REF!</definedName>
    <definedName name="БН" localSheetId="0">#REF!</definedName>
    <definedName name="БН">#REF!</definedName>
    <definedName name="БО" localSheetId="0">#REF!</definedName>
    <definedName name="БО">#REF!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П" localSheetId="0">#REF!</definedName>
    <definedName name="БП">#REF!</definedName>
    <definedName name="БР" localSheetId="0">#REF!</definedName>
    <definedName name="БР">#REF!</definedName>
    <definedName name="БС" localSheetId="0">#REF!</definedName>
    <definedName name="БС">#REF!</definedName>
    <definedName name="БТ" localSheetId="0">#REF!</definedName>
    <definedName name="БТ">#REF!</definedName>
    <definedName name="БУ" localSheetId="0">#REF!</definedName>
    <definedName name="БУ">#REF!</definedName>
    <definedName name="Бустонлик_договор" localSheetId="0">#REF!</definedName>
    <definedName name="Бустонлик_договор">#REF!</definedName>
    <definedName name="Бустонлик_семена" localSheetId="0">#REF!</definedName>
    <definedName name="Бустонлик_семена">#REF!</definedName>
    <definedName name="Бух">TRUNC((oy-1)/3+1)</definedName>
    <definedName name="Бухара" localSheetId="0">#REF!</definedName>
    <definedName name="Бухара">#REF!</definedName>
    <definedName name="БФ" localSheetId="0">#REF!</definedName>
    <definedName name="БФ">#REF!</definedName>
    <definedName name="БХ" localSheetId="0">#REF!</definedName>
    <definedName name="БХ">#REF!</definedName>
    <definedName name="БЦ" localSheetId="0">#REF!</definedName>
    <definedName name="БЦ">#REF!</definedName>
    <definedName name="БЧ" localSheetId="0">#REF!</definedName>
    <definedName name="БЧ">#REF!</definedName>
    <definedName name="БШ" localSheetId="0">#REF!</definedName>
    <definedName name="БШ">#REF!</definedName>
    <definedName name="БЩ" localSheetId="0">#REF!</definedName>
    <definedName name="БЩ">#REF!</definedName>
    <definedName name="БЪ" localSheetId="0">#REF!</definedName>
    <definedName name="БЪ">#REF!</definedName>
    <definedName name="бь">{30,140,350,160,"",""}</definedName>
    <definedName name="БЭ" localSheetId="0">#REF!</definedName>
    <definedName name="БЭ">#REF!</definedName>
    <definedName name="бю">{30,140,350,160,"",""}</definedName>
    <definedName name="бюджет" localSheetId="0">#REF!</definedName>
    <definedName name="бюджет">#REF!</definedName>
    <definedName name="БЯ" localSheetId="0">#REF!</definedName>
    <definedName name="БЯ">#REF!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5">#N/A</definedName>
    <definedName name="в999999" localSheetId="0">#REF!</definedName>
    <definedName name="в999999">#REF!</definedName>
    <definedName name="ва" localSheetId="0">#REF!</definedName>
    <definedName name="ва">#REF!</definedName>
    <definedName name="ваа" hidden="1">{#N/A,#N/A,FALSE,"BODY"}</definedName>
    <definedName name="вава" localSheetId="0">#REF!</definedName>
    <definedName name="вава">#REF!</definedName>
    <definedName name="вавав">{30,140,350,160,"",""}</definedName>
    <definedName name="вавававвав" localSheetId="0">[14]!дел/1000</definedName>
    <definedName name="вавававвав">[14]!дел/1000</definedName>
    <definedName name="ваватири">TRUNC((oy-1)/3+1)</definedName>
    <definedName name="ваиттиваир">TRUNC((oy-1)/3+1)</definedName>
    <definedName name="валовая" localSheetId="0">#REF!</definedName>
    <definedName name="валовая">#REF!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пвапвапв" localSheetId="0">#REF!</definedName>
    <definedName name="вапвапвапв">#REF!</definedName>
    <definedName name="вапр">TRUNC((oy-1)/3+1)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Б" localSheetId="0">#REF!</definedName>
    <definedName name="ВБ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>{30,140,350,160,"",""}</definedName>
    <definedName name="ввв">{30,140,350,160,"",""}</definedName>
    <definedName name="вввв" localSheetId="0">#REF!</definedName>
    <definedName name="вввв">#REF!</definedName>
    <definedName name="вввввв" localSheetId="0">#REF!</definedName>
    <definedName name="вввввв">#REF!</definedName>
    <definedName name="ВГ" localSheetId="0">#REF!</definedName>
    <definedName name="ВГ">#REF!</definedName>
    <definedName name="ВД" localSheetId="0">#REF!</definedName>
    <definedName name="ВД">#REF!</definedName>
    <definedName name="ВЕ" localSheetId="0">#REF!</definedName>
    <definedName name="ВЕ">#REF!</definedName>
    <definedName name="вегрроп">TRUNC((oy-1)/3+1)</definedName>
    <definedName name="ВЖ" localSheetId="0">#REF!</definedName>
    <definedName name="ВЖ">#REF!</definedName>
    <definedName name="ВЗ" localSheetId="0">#REF!</definedName>
    <definedName name="ВЗ">#REF!</definedName>
    <definedName name="ВИ" localSheetId="0">#REF!</definedName>
    <definedName name="ВИ">#REF!</definedName>
    <definedName name="Вилоятлар" localSheetId="0">#REF!</definedName>
    <definedName name="Вилоятлар">#REF!</definedName>
    <definedName name="ВК" localSheetId="0">#REF!</definedName>
    <definedName name="ВК">#REF!</definedName>
    <definedName name="вкрпрап">TRUNC((oy-1)/3+1)</definedName>
    <definedName name="вқомпаоқврмпаўқвлати" localSheetId="0">#REF!</definedName>
    <definedName name="вқомпаоқврмпаўқвлати">#REF!</definedName>
    <definedName name="ВЛ" localSheetId="0">#REF!</definedName>
    <definedName name="ВЛ">#REF!</definedName>
    <definedName name="ВМ" localSheetId="0">#REF!</definedName>
    <definedName name="ВМ">#REF!</definedName>
    <definedName name="вмм">{30,140,350,160,"",""}</definedName>
    <definedName name="ВН" localSheetId="0">#REF!</definedName>
    <definedName name="ВН">#REF!</definedName>
    <definedName name="ВО" localSheetId="0">#REF!</definedName>
    <definedName name="ВО">#REF!</definedName>
    <definedName name="вова">#N/A</definedName>
    <definedName name="вода">'[20]Prog. rost tarifov'!$D$7</definedName>
    <definedName name="вода2">'[20]Prog. rost tarifov'!$E$7</definedName>
    <definedName name="врпороро" localSheetId="0">#REF!</definedName>
    <definedName name="врпороро">#REF!</definedName>
    <definedName name="всмвап">{30,140,350,160,"",""}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фвф" localSheetId="0">#REF!</definedName>
    <definedName name="вфвф">#REF!</definedName>
    <definedName name="вфывфыв" localSheetId="0">#REF!</definedName>
    <definedName name="вфывфыв">#REF!</definedName>
    <definedName name="вцка" localSheetId="0">#REF!</definedName>
    <definedName name="вцка">#REF!</definedName>
    <definedName name="вы">{30,140,350,160,"",""}</definedName>
    <definedName name="выав" localSheetId="0">#REF!</definedName>
    <definedName name="выав">#REF!</definedName>
    <definedName name="выбыло">0</definedName>
    <definedName name="выв">TRUNC((oy-1)/3+1)</definedName>
    <definedName name="вывывыв">{30,140,350,160,"",""}</definedName>
    <definedName name="вып">[24]режа!$A$1:$R$862</definedName>
    <definedName name="выпвпваып" localSheetId="0" hidden="1">#REF!</definedName>
    <definedName name="выпвпваып" hidden="1">#REF!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А" localSheetId="0">#REF!</definedName>
    <definedName name="ГА">#REF!</definedName>
    <definedName name="гажк" localSheetId="0">#REF!</definedName>
    <definedName name="гажк">#REF!</definedName>
    <definedName name="Газ" localSheetId="0">[4]Структура!#REF!</definedName>
    <definedName name="Газ">[4]Структура!#REF!</definedName>
    <definedName name="газ_натур">[19]энергоресурсы_в_натуре!$A$134:$O$145</definedName>
    <definedName name="газ_собственный_натур">[19]энергоресурсы_в_натуре!$A$72:$O$83</definedName>
    <definedName name="газ2">'[20]Prog. rost tarifov'!$E$5</definedName>
    <definedName name="газконденсат" localSheetId="0">#REF!</definedName>
    <definedName name="газконденсат">#REF!</definedName>
    <definedName name="Газлар" localSheetId="0">[4]Структура!#REF!</definedName>
    <definedName name="Газлар">[4]Структура!#REF!</definedName>
    <definedName name="галла_нархи">'[25]Фориш 2003'!$O$4</definedName>
    <definedName name="галлаааа">'[26]Фориш 2003'!$O$4</definedName>
    <definedName name="ГБ" localSheetId="0">#REF!</definedName>
    <definedName name="ГБ">#REF!</definedName>
    <definedName name="ГВ" localSheetId="0">#REF!</definedName>
    <definedName name="ГВ">#REF!</definedName>
    <definedName name="гг">#N/A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гг" localSheetId="0">#REF!</definedName>
    <definedName name="ггггг">#REF!</definedName>
    <definedName name="ГД" localSheetId="0">#REF!</definedName>
    <definedName name="ГД">#REF!</definedName>
    <definedName name="ГЕ" localSheetId="0">#REF!</definedName>
    <definedName name="ГЕ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 localSheetId="0">#REF!</definedName>
    <definedName name="го">#REF!</definedName>
    <definedName name="го45" localSheetId="0">#REF!</definedName>
    <definedName name="го45">#REF!</definedName>
    <definedName name="год02" localSheetId="0">#REF!</definedName>
    <definedName name="год02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0">#REF!</definedName>
    <definedName name="гр">#REF!</definedName>
    <definedName name="граф">[27]март!$H$12:$I$146</definedName>
    <definedName name="гтк_мф_02">[28]ГТК_Минфин_факт!$2:$13</definedName>
    <definedName name="гтк_мф_03">[28]ГТК_Минфин_факт!$16:$27</definedName>
    <definedName name="гтк_мф_04">[28]ГТК_Минфин_факт!$30:$41</definedName>
    <definedName name="гтк02" localSheetId="0">#REF!</definedName>
    <definedName name="гтк02">#REF!</definedName>
    <definedName name="гткисточ" localSheetId="0">'[29]ГТК 9 месяцев-уточн'!#REF!</definedName>
    <definedName name="гткисточ">'[29]ГТК 9 месяцев-уточн'!#REF!</definedName>
    <definedName name="гткпрог" localSheetId="0">'[29]ГТК 9 месяцев-уточн'!#REF!</definedName>
    <definedName name="гткпрог">'[29]ГТК 9 месяцев-уточн'!#REF!</definedName>
    <definedName name="гткутв" localSheetId="0">'[29]ГТК 9 месяцев-уточн'!#REF!</definedName>
    <definedName name="гткутв">'[29]ГТК 9 месяцев-уточн'!#REF!</definedName>
    <definedName name="гугб" localSheetId="0">#REF!</definedName>
    <definedName name="гугб">#REF!</definedName>
    <definedName name="гуза">{30,140,350,160,"",""}</definedName>
    <definedName name="ГУРЛАНТУМАН" localSheetId="0">#REF!</definedName>
    <definedName name="ГУРЛАНТУМАН">#REF!</definedName>
    <definedName name="Гурунчмазар" localSheetId="0">#REF!</definedName>
    <definedName name="Гурунчмазар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">{30,140,350,160,"",""}</definedName>
    <definedName name="дангалов" localSheetId="0">#REF!</definedName>
    <definedName name="дангалов">#REF!</definedName>
    <definedName name="Дата" localSheetId="0">#REF!</definedName>
    <definedName name="Дата">#REF!</definedName>
    <definedName name="двиг1.0">'[7]План пр-ва'!$C$18:$Y$18</definedName>
    <definedName name="двиг1.2">'[7]План пр-ва'!$C$19:$Y$19</definedName>
    <definedName name="двиг1.4">'[7]План пр-ва'!$C$21:$Y$21</definedName>
    <definedName name="двиг1.5">'[7]План пр-ва'!$C$22:$Y$22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>#REF!</definedName>
    <definedName name="дддд">#N/A</definedName>
    <definedName name="ддждлдж">#N/A</definedName>
    <definedName name="дебит" localSheetId="0">#REF!</definedName>
    <definedName name="дебит">#REF!</definedName>
    <definedName name="действующий" localSheetId="0">#REF!</definedName>
    <definedName name="действующий">#REF!</definedName>
    <definedName name="Действующий_1">#N/A</definedName>
    <definedName name="действующий_2">#N/A</definedName>
    <definedName name="Действующий_3">#N/A</definedName>
    <definedName name="Действующий_4">#N/A</definedName>
    <definedName name="декабрь" localSheetId="0">#REF!</definedName>
    <definedName name="декабрь">#REF!</definedName>
    <definedName name="денги" localSheetId="0">#REF!</definedName>
    <definedName name="денги">#REF!</definedName>
    <definedName name="дехконобод" hidden="1">{#N/A,#N/A,FALSE,"BODY"}</definedName>
    <definedName name="Джизак" localSheetId="0">#REF!</definedName>
    <definedName name="Джизак">#REF!</definedName>
    <definedName name="ДЖОДЛОРД" localSheetId="0">#REF!</definedName>
    <definedName name="ДЖОДЛОРД">#REF!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>{30,140,350,160,"",""}</definedName>
    <definedName name="дикрет" localSheetId="0">#REF!</definedName>
    <definedName name="дикрет">#REF!</definedName>
    <definedName name="дина" localSheetId="0">#REF!</definedName>
    <definedName name="дина">#REF!</definedName>
    <definedName name="Дирек" localSheetId="0">#REF!</definedName>
    <definedName name="Дирек">#REF!</definedName>
    <definedName name="Дирекция" localSheetId="0">#REF!</definedName>
    <definedName name="Дирекция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к" localSheetId="0">#REF!</definedName>
    <definedName name="дк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ЛОРЛДОР" localSheetId="0">#REF!</definedName>
    <definedName name="ДЛОРЛДОР">#REF!</definedName>
    <definedName name="днгшшен">TRUNC((oy-1)/3+1)</definedName>
    <definedName name="Доб_газа" localSheetId="0">'[30]Data input'!#REF!</definedName>
    <definedName name="Доб_газа">'[30]Data input'!#REF!</definedName>
    <definedName name="Доб_руды" localSheetId="0">'[30]Data input'!#REF!</definedName>
    <definedName name="Доб_руды">'[30]Data input'!#REF!</definedName>
    <definedName name="долл">'[31]для ГАКа'!$E$52</definedName>
    <definedName name="долл._курс">'[32]Доходи линейные'!$B$82</definedName>
    <definedName name="долл.евро">[33]Курс!$D$4</definedName>
    <definedName name="долл.США">[33]Курс!$D$5</definedName>
    <definedName name="доллар">[34]c!$C$1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оход">'[35]Доход 2008'!$BK$38</definedName>
    <definedName name="ДС" localSheetId="0">#REF!</definedName>
    <definedName name="ДС">#REF!</definedName>
    <definedName name="дт">'[20]Prog. rost tarifov'!$D$8</definedName>
    <definedName name="дт2">'[20]Prog. rost tarifov'!$E$8</definedName>
    <definedName name="дтр" localSheetId="0">#REF!</definedName>
    <definedName name="дтр">#REF!</definedName>
    <definedName name="дустл">{30,140,350,160,"",""}</definedName>
    <definedName name="е" localSheetId="0">[0]!_a1Z,[0]!_a2Z</definedName>
    <definedName name="е">[0]!_a1Z,[0]!_a2Z</definedName>
    <definedName name="ё">{30,140,350,160,"",""}</definedName>
    <definedName name="еаншпроо">TRUNC((oy-1)/3+1)</definedName>
    <definedName name="еаппвр" localSheetId="0">#REF!</definedName>
    <definedName name="еаппвр">#REF!</definedName>
    <definedName name="евро" localSheetId="0">#REF!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 localSheetId="0">[0]!BlankMacro1</definedName>
    <definedName name="еее">[0]!BlankMacro1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localSheetId="0" hidden="1">#REF!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лаб">#N/A</definedName>
    <definedName name="жами" localSheetId="0">#REF!</definedName>
    <definedName name="жами">#REF!</definedName>
    <definedName name="жамол" localSheetId="0">#REF!</definedName>
    <definedName name="жамол">#REF!</definedName>
    <definedName name="жд">#N/A</definedName>
    <definedName name="жд2">'[20]Prog. rost tarifov'!$E$15</definedName>
    <definedName name="ждл" localSheetId="0">#REF!</definedName>
    <definedName name="ждл">#REF!</definedName>
    <definedName name="ЖДЛЖЛДЬЖ" localSheetId="0">#REF!</definedName>
    <definedName name="ЖДЛЖЛДЬЖ">#REF!</definedName>
    <definedName name="ЖДЦ" localSheetId="0">#REF!</definedName>
    <definedName name="ЖДЦ">#REF!</definedName>
    <definedName name="жжж" localSheetId="0">#REF!</definedName>
    <definedName name="жжж">#REF!</definedName>
    <definedName name="жиз" localSheetId="0">#REF!</definedName>
    <definedName name="жиз">#REF!</definedName>
    <definedName name="Жиззах">{30,140,350,160,"",""}</definedName>
    <definedName name="жиззсвод">#N/A</definedName>
    <definedName name="жихоз" localSheetId="0">#REF!</definedName>
    <definedName name="жихоз">#REF!</definedName>
    <definedName name="жл" localSheetId="0">#REF!</definedName>
    <definedName name="жл">#REF!</definedName>
    <definedName name="жура">#N/A</definedName>
    <definedName name="жэб" localSheetId="0">#REF!</definedName>
    <definedName name="жэб">#REF!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.пл" localSheetId="0">'[36]Prog. rost tarifov'!#REF!</definedName>
    <definedName name="з.пл">'[36]Prog. rost tarifov'!#REF!</definedName>
    <definedName name="з.пл2" localSheetId="0">'[36]Prog. rost tarifov'!#REF!</definedName>
    <definedName name="з.пл2">'[36]Prog. rost tarifov'!#REF!</definedName>
    <definedName name="завершен_05" localSheetId="0">#REF!</definedName>
    <definedName name="завершен_05">#REF!</definedName>
    <definedName name="_xlnm.Print_Titles" localSheetId="0">#REF!</definedName>
    <definedName name="_xlnm.Print_Titles">#REF!</definedName>
    <definedName name="Закрытый359" localSheetId="0">#REF!</definedName>
    <definedName name="Закрытый359">#REF!</definedName>
    <definedName name="зал">{30,140,350,160,"",""}</definedName>
    <definedName name="Запрос1" localSheetId="0">#REF!</definedName>
    <definedName name="Запрос1">#REF!</definedName>
    <definedName name="зарп">'[37]Индексация цен'!$IP$9</definedName>
    <definedName name="зарплата">[38]зарплата!$A$6:$O$15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траты_цехов">'[19]Затраты цехов'!$A$6:$O$8</definedName>
    <definedName name="зафар">{30,140,350,160,"",""}</definedName>
    <definedName name="заявленная_мощность">'[19]План элек.энер.за 2004 год.'!$A$65:$W$76</definedName>
    <definedName name="Заявленная_мощность_натур">[19]энергоресурсы_в_натуре!$A$510:$O$521</definedName>
    <definedName name="зд" localSheetId="0">#REF!,#REF!,#REF!</definedName>
    <definedName name="зд">#REF!,#REF!,#REF!</definedName>
    <definedName name="земельный" localSheetId="0" hidden="1">[39]фев!#REF!</definedName>
    <definedName name="земельный" hidden="1">[39]фев!#REF!</definedName>
    <definedName name="зж">{30,140,350,160,"",""}</definedName>
    <definedName name="зощ0шргрщш">{30,140,350,160,"",""}</definedName>
    <definedName name="зпл">'[20]Prog. rost tarifov'!$D$9</definedName>
    <definedName name="зпл2">'[20]Prog. rost tarifov'!$E$9</definedName>
    <definedName name="зщ">{30,140,350,160,"",""}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епр" localSheetId="0">#REF!</definedName>
    <definedName name="иепр">#REF!</definedName>
    <definedName name="избос" localSheetId="0">#REF!</definedName>
    <definedName name="избос">#REF!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м_затрат">'[7]табл чувств'!$B$4</definedName>
    <definedName name="Изм_цен">'[7]табл чувств'!$B$3</definedName>
    <definedName name="ИЗН">460</definedName>
    <definedName name="износ">'[19]амортизация за 2004 год'!$A$3:$M$42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TRUNC((oy-1)/3+1)</definedName>
    <definedName name="иииииитт">{30,140,350,160,"",""}</definedName>
    <definedName name="икки" localSheetId="0">'[23]Ер Ресурс'!#REF!</definedName>
    <definedName name="икки">'[23]Ер Ресурс'!#REF!</definedName>
    <definedName name="иккинчи" localSheetId="0">#REF!</definedName>
    <definedName name="иккинчи">#REF!</definedName>
    <definedName name="ил" localSheetId="0">#REF!</definedName>
    <definedName name="ил">#REF!</definedName>
    <definedName name="илес" localSheetId="0">#REF!</definedName>
    <definedName name="илес">#REF!</definedName>
    <definedName name="илхом" localSheetId="0">#REF!</definedName>
    <definedName name="илхом">#REF!</definedName>
    <definedName name="ИЛЬЯС" localSheetId="0">#REF!</definedName>
    <definedName name="ИЛЬЯС">#REF!</definedName>
    <definedName name="им">TRUNC((oy-1)/3+1)</definedName>
    <definedName name="имиттампа">{30,140,350,160,"",""}</definedName>
    <definedName name="имп" localSheetId="0">#REF!</definedName>
    <definedName name="имп">#REF!</definedName>
    <definedName name="имп2">'[20]Prog. rost tarifov'!$E$12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спрп">{30,140,350,160,"",""}</definedName>
    <definedName name="имтим">#N/A</definedName>
    <definedName name="имущ">'[37]Индексация цен'!$IP$12</definedName>
    <definedName name="имущества" localSheetId="0">'[37]Индексация цен'!#REF!</definedName>
    <definedName name="имущества">'[37]Индексация цен'!#REF!</definedName>
    <definedName name="имывяол">{30,140,350,160,"",""}</definedName>
    <definedName name="имыясм">{30,140,350,160,"",""}</definedName>
    <definedName name="ин" localSheetId="0">#REF!</definedName>
    <definedName name="ин">#REF!</definedName>
    <definedName name="инвестиция" localSheetId="0">#REF!</definedName>
    <definedName name="инвестиция">#REF!</definedName>
    <definedName name="инкасса">{30,140,350,160,"",""}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р">{30,140,350,160,"",""}</definedName>
    <definedName name="ислом">{30,140,350,160,"",""}</definedName>
    <definedName name="исм">{30,140,350,160,"",""}</definedName>
    <definedName name="итог">TRUNC((oy-1)/3+1)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3">#N/A</definedName>
    <definedName name="Итого" localSheetId="0">дел/1000</definedName>
    <definedName name="Итого">дел/1000</definedName>
    <definedName name="итого_23">[40]Итого_23!$A$49:$P$49</definedName>
    <definedName name="итого_2314">'[40]23_4'!$A$49:$O$49</definedName>
    <definedName name="итого_2510">'[40]25_1'!$A$49:$P$49</definedName>
    <definedName name="ишишилртшлрт" localSheetId="0" hidden="1">#REF!</definedName>
    <definedName name="ишишилртшлрт" hidden="1">#REF!</definedName>
    <definedName name="Июль" localSheetId="0">#REF!</definedName>
    <definedName name="Июль">#REF!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'[41]МФО руйхат'!$A$1:$C$82</definedName>
    <definedName name="ййййййййййййййййййй">TRUNC((oy-1)/3+1)</definedName>
    <definedName name="йййййййййййййййййййййййй">TRUNC((oy-1)/3+1)</definedName>
    <definedName name="йс">[42]курс!$B$10</definedName>
    <definedName name="Йуклама">{30,140,350,160,"",""}</definedName>
    <definedName name="йц">{30,140,350,160,"",""}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.рем" localSheetId="0">#REF!</definedName>
    <definedName name="К.рем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п.рем.эс" localSheetId="0">#REF!</definedName>
    <definedName name="кап.рем.эс">#REF!</definedName>
    <definedName name="капвлож" localSheetId="0">#REF!</definedName>
    <definedName name="капвлож">#REF!</definedName>
    <definedName name="капрем">'[20]Prog. rost tarifov'!$D$13</definedName>
    <definedName name="капрем2">'[20]Prog. rost tarifov'!$E$13</definedName>
    <definedName name="КАр" localSheetId="0">#REF!</definedName>
    <definedName name="КАр">#REF!</definedName>
    <definedName name="Каракалпакстан" localSheetId="0">#REF!</definedName>
    <definedName name="Каракалпакстан">#REF!</definedName>
    <definedName name="Карбамид" hidden="1">{"'Monthly 1997'!$A$3:$S$89"}</definedName>
    <definedName name="карз" localSheetId="0">#REF!</definedName>
    <definedName name="карз">#REF!</definedName>
    <definedName name="катализатор">[19]материалы!$A$12:$P$12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храмон_2">#N/A</definedName>
    <definedName name="Кахрамон_22">#N/A</definedName>
    <definedName name="Кахрамон_23">#N/A</definedName>
    <definedName name="кацуац">{30,140,350,160,"",""}</definedName>
    <definedName name="Каш">TRUNC((oy-1)/3+1)</definedName>
    <definedName name="Кашк">TRUNC((oy-1)/3+1)</definedName>
    <definedName name="кашка" localSheetId="0">#REF!</definedName>
    <definedName name="кашка">#REF!</definedName>
    <definedName name="Кашкадарья" localSheetId="0">#REF!</definedName>
    <definedName name="Кашкадарья">#REF!</definedName>
    <definedName name="кв" localSheetId="0">#REF!</definedName>
    <definedName name="кв">#REF!</definedName>
    <definedName name="квар" localSheetId="0">#REF!</definedName>
    <definedName name="квар">#REF!</definedName>
    <definedName name="квартал" localSheetId="0">#REF!</definedName>
    <definedName name="квартал">#REF!</definedName>
    <definedName name="кгшн">DATE(yil,oy,1)</definedName>
    <definedName name="кгшншг">DATE(yil,oy,1)</definedName>
    <definedName name="ке">{30,140,350,160,"",""}</definedName>
    <definedName name="ке6н" localSheetId="0">#REF!</definedName>
    <definedName name="ке6н">#REF!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н">{30,140,350,160,"",""}</definedName>
    <definedName name="кенпа">TRUNC((oy-1)/3+1)</definedName>
    <definedName name="кз" localSheetId="0">#REF!</definedName>
    <definedName name="кз">#REF!</definedName>
    <definedName name="КИП" localSheetId="0">#REF!</definedName>
    <definedName name="КИП">#REF!</definedName>
    <definedName name="кириша" localSheetId="0">#REF!</definedName>
    <definedName name="кириша">#REF!</definedName>
    <definedName name="кис">'[20]Prog. rost tarifov'!$D$18</definedName>
    <definedName name="кис2">'[20]Prog. rost tarifov'!$E$18</definedName>
    <definedName name="Киска" localSheetId="0">#REF!</definedName>
    <definedName name="Киска">#REF!</definedName>
    <definedName name="кк">{30,140,350,160,"",""}</definedName>
    <definedName name="ККан" localSheetId="0">#REF!</definedName>
    <definedName name="ККан">#REF!</definedName>
    <definedName name="ккк" localSheetId="0">#REF!</definedName>
    <definedName name="ккк">#REF!</definedName>
    <definedName name="км" localSheetId="0">#REF!</definedName>
    <definedName name="км">#REF!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лич_выплат_1" localSheetId="0">#REF!</definedName>
    <definedName name="колич_выплат_1">#REF!</definedName>
    <definedName name="Комхоз" localSheetId="0">#REF!</definedName>
    <definedName name="Комхоз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оп">[27]март!$C$12:$J$145</definedName>
    <definedName name="копия" localSheetId="0">#REF!</definedName>
    <definedName name="копия">#REF!</definedName>
    <definedName name="коха">#N/A</definedName>
    <definedName name="коэф">'[33]Топливо-энергия'!$W$22</definedName>
    <definedName name="коэфиц">'[43]2 доход-вариант с формулой'!$F$3</definedName>
    <definedName name="кп" localSheetId="0">#REF!</definedName>
    <definedName name="кп">#REF!</definedName>
    <definedName name="кр" localSheetId="0">#REF!</definedName>
    <definedName name="кр">#REF!</definedName>
    <definedName name="крат" localSheetId="0">#REF!</definedName>
    <definedName name="крат">#REF!</definedName>
    <definedName name="кре">#N/A</definedName>
    <definedName name="кред" localSheetId="0">#REF!</definedName>
    <definedName name="кред">#REF!</definedName>
    <definedName name="Кредит2">#N/A</definedName>
    <definedName name="_xlnm.Criteria" localSheetId="0">#REF!</definedName>
    <definedName name="_xlnm.Criteria">#REF!</definedName>
    <definedName name="ку">{30,140,350,160,"",""}</definedName>
    <definedName name="Куйичирчик_договор" localSheetId="0">#REF!</definedName>
    <definedName name="Куйичирчик_договор">#REF!</definedName>
    <definedName name="Куйичирчик_семена" localSheetId="0">#REF!</definedName>
    <definedName name="Куйичирчик_семена">#REF!</definedName>
    <definedName name="кул" localSheetId="0">#REF!</definedName>
    <definedName name="кул">#REF!</definedName>
    <definedName name="Кулок">{30,140,350,160,"",""}</definedName>
    <definedName name="кулоко">{30,140,350,160,"",""}</definedName>
    <definedName name="култивация" localSheetId="0">#REF!</definedName>
    <definedName name="култивация">#REF!</definedName>
    <definedName name="культи">'[25]Фориш 2003'!$O$4</definedName>
    <definedName name="купкари" localSheetId="0">#REF!</definedName>
    <definedName name="купкари">#REF!</definedName>
    <definedName name="курс" localSheetId="0">'[36]Prog. rost tarifov'!#REF!</definedName>
    <definedName name="курс">'[36]Prog. rost tarifov'!#REF!</definedName>
    <definedName name="курс_доллара">'[44]Расчёт цены сырья'!$C$33</definedName>
    <definedName name="курс1" localSheetId="0">#REF!</definedName>
    <definedName name="курс1">#REF!</definedName>
    <definedName name="курс10" localSheetId="0">#REF!</definedName>
    <definedName name="курс10">#REF!</definedName>
    <definedName name="курс11">[45]калий!$C$92</definedName>
    <definedName name="курс2" localSheetId="0">'[36]Prog. rost tarifov'!#REF!</definedName>
    <definedName name="курс2">'[36]Prog. rost tarifov'!#REF!</definedName>
    <definedName name="Кўрсаткичлар">#N/A</definedName>
    <definedName name="кутча">{30,140,350,160,"",""}</definedName>
    <definedName name="кц">{30,140,350,160,"",""}</definedName>
    <definedName name="кэ" localSheetId="0">#REF!</definedName>
    <definedName name="кэ">#REF!</definedName>
    <definedName name="қ" localSheetId="0">#REF!</definedName>
    <definedName name="қ">#REF!</definedName>
    <definedName name="қв" localSheetId="0">#REF!</definedName>
    <definedName name="қв">#REF!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APX1" localSheetId="0">#REF!</definedName>
    <definedName name="ЛAPX1">#REF!</definedName>
    <definedName name="ЛAPX2" localSheetId="0">#REF!</definedName>
    <definedName name="ЛAPX2">#REF!</definedName>
    <definedName name="ЛAPX3" localSheetId="0">#REF!</definedName>
    <definedName name="ЛAPX3">#REF!</definedName>
    <definedName name="ЛAPX4" localSheetId="0">#REF!</definedName>
    <definedName name="ЛAPX4">#REF!</definedName>
    <definedName name="ЛAPX5" localSheetId="0">#REF!</definedName>
    <definedName name="ЛAPX5">#REF!</definedName>
    <definedName name="ЛMining" localSheetId="0">#REF!</definedName>
    <definedName name="ЛMining">#REF!</definedName>
    <definedName name="ЛRefinery" localSheetId="0">#REF!</definedName>
    <definedName name="ЛRefinery">#REF!</definedName>
    <definedName name="ЛА1" localSheetId="0">#REF!</definedName>
    <definedName name="ЛА1">#REF!</definedName>
    <definedName name="ЛА2" localSheetId="0">#REF!</definedName>
    <definedName name="ЛА2">#REF!</definedName>
    <definedName name="ЛА3" localSheetId="0">#REF!</definedName>
    <definedName name="ЛА3">#REF!</definedName>
    <definedName name="ЛАндН" localSheetId="0">#REF!</definedName>
    <definedName name="ЛАндН">#REF!</definedName>
    <definedName name="ЛБаланс" localSheetId="0">#REF!</definedName>
    <definedName name="ЛБаланс">#REF!</definedName>
    <definedName name="ЛБДС1" localSheetId="0">#REF!</definedName>
    <definedName name="ЛБДС1">#REF!</definedName>
    <definedName name="ЛБДС2" localSheetId="0">#REF!</definedName>
    <definedName name="ЛБДС2">#REF!</definedName>
    <definedName name="ЛБДС3" localSheetId="0">#REF!</definedName>
    <definedName name="ЛБДС3">#REF!</definedName>
    <definedName name="ЛБДС4" localSheetId="0">#REF!</definedName>
    <definedName name="ЛБДС4">#REF!</definedName>
    <definedName name="ЛБДС5" localSheetId="0">#REF!</definedName>
    <definedName name="ЛБДС5">#REF!</definedName>
    <definedName name="ЛБКГ" localSheetId="0">#REF!</definedName>
    <definedName name="ЛБКГ">#REF!</definedName>
    <definedName name="ЛБНПЗ" localSheetId="0">#REF!</definedName>
    <definedName name="ЛБНПЗ">#REF!</definedName>
    <definedName name="лвлл" localSheetId="0">#REF!</definedName>
    <definedName name="лвлл">#REF!</definedName>
    <definedName name="ЛВод_Г" localSheetId="0">#REF!</definedName>
    <definedName name="ЛВод_Г">#REF!</definedName>
    <definedName name="ЛВсе" localSheetId="0">#REF!</definedName>
    <definedName name="ЛВсе">#REF!</definedName>
    <definedName name="ЛВсе_МПГ" localSheetId="0">#REF!</definedName>
    <definedName name="ЛВсе_МПГ">#REF!</definedName>
    <definedName name="ЛГаз" localSheetId="0">#REF!</definedName>
    <definedName name="ЛГаз">#REF!</definedName>
    <definedName name="ЛГарб_Г" localSheetId="0">#REF!</definedName>
    <definedName name="ЛГарб_Г">#REF!</definedName>
    <definedName name="ЛГзлТГД" localSheetId="0">#REF!</definedName>
    <definedName name="ЛГзлТГД">#REF!</definedName>
    <definedName name="ЛГРР" localSheetId="0">#REF!</definedName>
    <definedName name="ЛГРР">#REF!</definedName>
    <definedName name="ЛГТГД_Д" localSheetId="0">#REF!</definedName>
    <definedName name="ЛГТГД_Д">#REF!</definedName>
    <definedName name="лд" localSheetId="0">#REF!</definedName>
    <definedName name="лд">#REF!</definedName>
    <definedName name="ЛДгДП" localSheetId="0">#REF!</definedName>
    <definedName name="ЛДгДП">#REF!</definedName>
    <definedName name="ЛДгДПНП" localSheetId="0">#REF!</definedName>
    <definedName name="ЛДгДПНП">#REF!</definedName>
    <definedName name="ЛДгДПНП_2" localSheetId="0">#REF!</definedName>
    <definedName name="ЛДгДПНП_2">#REF!</definedName>
    <definedName name="ЛДгДПНП_3" localSheetId="0">#REF!</definedName>
    <definedName name="ЛДгДПНП_3">#REF!</definedName>
    <definedName name="ЛДгДПНП_4" localSheetId="0">#REF!</definedName>
    <definedName name="ЛДгДПНП_4">#REF!</definedName>
    <definedName name="ЛДгДППГ" localSheetId="0">#REF!</definedName>
    <definedName name="ЛДгДППГ">#REF!</definedName>
    <definedName name="ЛДгДППГ_2" localSheetId="0">#REF!</definedName>
    <definedName name="ЛДгДППГ_2">#REF!</definedName>
    <definedName name="ЛДгДППГ_3" localSheetId="0">#REF!</definedName>
    <definedName name="ЛДгДППГ_3">#REF!</definedName>
    <definedName name="ЛДгДППГ_4" localSheetId="0">#REF!</definedName>
    <definedName name="ЛДгДППГ_4">#REF!</definedName>
    <definedName name="ЛДгФОНП" localSheetId="0">#REF!</definedName>
    <definedName name="ЛДгФОНП">#REF!</definedName>
    <definedName name="ЛДгФОПГ" localSheetId="0">#REF!</definedName>
    <definedName name="ЛДгФОПГ">#REF!</definedName>
    <definedName name="лдж" hidden="1">{"'Monthly 1997'!$A$3:$S$89"}</definedName>
    <definedName name="ЛДжарН" localSheetId="0">#REF!</definedName>
    <definedName name="ЛДжарН">#REF!</definedName>
    <definedName name="лджрпж" localSheetId="0">#REF!</definedName>
    <definedName name="лджрпж">#REF!</definedName>
    <definedName name="лдлд">TRUNC((oy-1)/3+1)</definedName>
    <definedName name="лдлдбитлб">DATE(yil,oy,1)</definedName>
    <definedName name="ЛДоб" localSheetId="0">#REF!</definedName>
    <definedName name="ЛДоб">#REF!</definedName>
    <definedName name="лдолщ" localSheetId="0">#REF!</definedName>
    <definedName name="лдолщ">#REF!</definedName>
    <definedName name="ЛДП_газ" localSheetId="0">#REF!</definedName>
    <definedName name="ЛДП_газ">#REF!</definedName>
    <definedName name="ЛЖануб_Г" localSheetId="0">#REF!</definedName>
    <definedName name="ЛЖануб_Г">#REF!</definedName>
    <definedName name="Лизинг" localSheetId="0">#REF!</definedName>
    <definedName name="Лизинг">#REF!</definedName>
    <definedName name="лист" localSheetId="0">#REF!</definedName>
    <definedName name="лист">#REF!</definedName>
    <definedName name="Лист_1">#N/A</definedName>
    <definedName name="лист2">#N/A</definedName>
    <definedName name="лит">{30,140,350,160,"",""}</definedName>
    <definedName name="ЛИтоги" localSheetId="0">#REF!</definedName>
    <definedName name="ЛИтоги">#REF!</definedName>
    <definedName name="ЛКр" localSheetId="0">#REF!</definedName>
    <definedName name="ЛКр">#REF!</definedName>
    <definedName name="ЛКред" localSheetId="0">#REF!</definedName>
    <definedName name="ЛКред">#REF!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>TRUNC((oy-1)/3+1)</definedName>
    <definedName name="ЛМарказ_Г" localSheetId="0">#REF!</definedName>
    <definedName name="ЛМарказ_Г">#REF!</definedName>
    <definedName name="ЛМГПЗ" localSheetId="0">#REF!</definedName>
    <definedName name="ЛМГПЗ">#REF!</definedName>
    <definedName name="ЛМГПЗ_Д" localSheetId="0">#REF!</definedName>
    <definedName name="ЛМГПЗ_Д">#REF!</definedName>
    <definedName name="ЛМинН" localSheetId="0">#REF!</definedName>
    <definedName name="ЛМинН">#REF!</definedName>
    <definedName name="ЛМубНГ" localSheetId="0">#REF!</definedName>
    <definedName name="ЛМубНГ">#REF!</definedName>
    <definedName name="ЛМубНГ_Д" localSheetId="0">#REF!</definedName>
    <definedName name="ЛМубНГ_Д">#REF!</definedName>
    <definedName name="ЛМубНГ_Р" localSheetId="0">#REF!</definedName>
    <definedName name="ЛМубНГ_Р">#REF!</definedName>
    <definedName name="ЛНП_НГД_п" localSheetId="0">#REF!</definedName>
    <definedName name="ЛНП_НГД_п">#REF!</definedName>
    <definedName name="ло">{30,140,350,160,"",""}</definedName>
    <definedName name="ЛОбл" localSheetId="0">#REF!</definedName>
    <definedName name="ЛОбл">#REF!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ОНП_п" localSheetId="0">#REF!</definedName>
    <definedName name="ЛОНП_п">#REF!</definedName>
    <definedName name="лорлд">TRUNC((oy-1)/3+1)</definedName>
    <definedName name="лоюолоапр">DATE(yil,oy,1)</definedName>
    <definedName name="ЛПер" localSheetId="0">#REF!</definedName>
    <definedName name="ЛПер">#REF!</definedName>
    <definedName name="лр" localSheetId="0">#REF!</definedName>
    <definedName name="лр">#REF!</definedName>
    <definedName name="ЛРаспределение" localSheetId="0">#REF!</definedName>
    <definedName name="ЛРаспределение">#REF!</definedName>
    <definedName name="ЛСало" localSheetId="0">#REF!</definedName>
    <definedName name="ЛСало">#REF!</definedName>
    <definedName name="ЛСиловики" localSheetId="0">#REF!</definedName>
    <definedName name="ЛСиловики">#REF!</definedName>
    <definedName name="ЛСКВ" localSheetId="0">#REF!</definedName>
    <definedName name="ЛСКВ">#REF!</definedName>
    <definedName name="ЛТош_Г" localSheetId="0">#REF!</definedName>
    <definedName name="ЛТош_Г">#REF!</definedName>
    <definedName name="ЛТран" localSheetId="0">#REF!</definedName>
    <definedName name="ЛТран">#REF!</definedName>
    <definedName name="ЛТУХА" localSheetId="0">#REF!</definedName>
    <definedName name="ЛТУХА">#REF!</definedName>
    <definedName name="ЛУзМал" localSheetId="0">#REF!</definedName>
    <definedName name="ЛУзМал">#REF!</definedName>
    <definedName name="ЛУзПЕК" localSheetId="0">#REF!</definedName>
    <definedName name="ЛУзПЕК">#REF!</definedName>
    <definedName name="ЛУзТГ" localSheetId="0">#REF!</definedName>
    <definedName name="ЛУзТГ">#REF!</definedName>
    <definedName name="ЛУзТГ_УМГ" localSheetId="0">#REF!</definedName>
    <definedName name="ЛУзТГ_УМГ">#REF!</definedName>
    <definedName name="ЛУргТГ" localSheetId="0">#REF!</definedName>
    <definedName name="ЛУргТГ">#REF!</definedName>
    <definedName name="ЛУстГ" localSheetId="0">#REF!</definedName>
    <definedName name="ЛУстГ">#REF!</definedName>
    <definedName name="ЛФерН" localSheetId="0">#REF!</definedName>
    <definedName name="ЛФерН">#REF!</definedName>
    <definedName name="ЛФин_рес" localSheetId="0">#REF!</definedName>
    <definedName name="ЛФин_рес">#REF!</definedName>
    <definedName name="ЛФНПЗ" localSheetId="0">#REF!</definedName>
    <definedName name="ЛФНПЗ">#REF!</definedName>
    <definedName name="ЛФО_НП" localSheetId="0">#REF!</definedName>
    <definedName name="ЛФО_НП">#REF!</definedName>
    <definedName name="ЛФО_ПГ" localSheetId="0">#REF!</definedName>
    <definedName name="ЛФО_ПГ">#REF!</definedName>
    <definedName name="ЛФО_СГ" localSheetId="0">#REF!</definedName>
    <definedName name="ЛФО_СГ">#REF!</definedName>
    <definedName name="ЛХох" localSheetId="0">#REF!</definedName>
    <definedName name="ЛХох">#REF!</definedName>
    <definedName name="ЛШГХК" localSheetId="0">#REF!</definedName>
    <definedName name="ЛШГХК">#REF!</definedName>
    <definedName name="ЛШимГ" localSheetId="0">#REF!</definedName>
    <definedName name="ЛШимГ">#REF!</definedName>
    <definedName name="ЛШурНГ" localSheetId="0">#REF!</definedName>
    <definedName name="ЛШурНГ">#REF!</definedName>
    <definedName name="ЛШурНГ_Д" localSheetId="0">#REF!</definedName>
    <definedName name="ЛШурНГ_Д">#REF!</definedName>
    <definedName name="лщоьтлд" localSheetId="0">#REF!</definedName>
    <definedName name="лщоьтлд">#REF!</definedName>
    <definedName name="льорл">TRUNC((oy-1)/3+1)</definedName>
    <definedName name="ЛЭкспорт" localSheetId="0">#REF!</definedName>
    <definedName name="ЛЭкспорт">#REF!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#REF!</definedName>
    <definedName name="Май">#REF!</definedName>
    <definedName name="Макрос1">#N/A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с" localSheetId="0">[9]Guidance!#REF!</definedName>
    <definedName name="макс">[9]Guidance!#REF!</definedName>
    <definedName name="маллаев" localSheetId="0">#REF!</definedName>
    <definedName name="маллаев">#REF!</definedName>
    <definedName name="марка" localSheetId="0">#REF!</definedName>
    <definedName name="марка">#REF!</definedName>
    <definedName name="Мароканд" localSheetId="0">[46]Мароканд!#REF!</definedName>
    <definedName name="Мароканд">[46]Мароканд!#REF!</definedName>
    <definedName name="Массив_обл">[47]Массив!$B$9:$C$21</definedName>
    <definedName name="Массив_СвС">#N/A</definedName>
    <definedName name="матер" localSheetId="0">#REF!</definedName>
    <definedName name="матер">#REF!</definedName>
    <definedName name="машина">{30,140,350,160,"",""}</definedName>
    <definedName name="МАЪЛУМОТ">#N/A</definedName>
    <definedName name="мес" hidden="1">{"'Monthly 1997'!$A$3:$S$89"}</definedName>
    <definedName name="мес1" hidden="1">{"'Monthly 1997'!$A$3:$S$89"}</definedName>
    <definedName name="мест">'[20]Prog. rost tarifov'!$D$11</definedName>
    <definedName name="мест2">'[20]Prog. rost tarifov'!$E$11</definedName>
    <definedName name="месяц" localSheetId="0">#REF!</definedName>
    <definedName name="месяц">#REF!</definedName>
    <definedName name="месяц_цена" localSheetId="0">#REF!</definedName>
    <definedName name="месяц_цена">#REF!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оо">TRUNC((oy-1)/3+1)</definedName>
    <definedName name="миоро">TRUNC((oy-1)/3+1)</definedName>
    <definedName name="мир" localSheetId="0">#REF!</definedName>
    <definedName name="мир">#REF!</definedName>
    <definedName name="мирз">{30,140,350,160,"",""}</definedName>
    <definedName name="Мирзачул">'[48]Фориш 2003'!$O$4</definedName>
    <definedName name="млн" localSheetId="0">#REF!</definedName>
    <definedName name="млн">#REF!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>TRUNC((oy-1)/3+1)</definedName>
    <definedName name="Модерн" localSheetId="0">#REF!</definedName>
    <definedName name="Модерн">#REF!</definedName>
    <definedName name="молия123" localSheetId="0">#REF!</definedName>
    <definedName name="молия123">#REF!</definedName>
    <definedName name="Монетиз" localSheetId="0">#REF!</definedName>
    <definedName name="Монетиз">#REF!</definedName>
    <definedName name="мрпбмглирщюгшщгщ" localSheetId="0">#REF!</definedName>
    <definedName name="мрпбмглирщюгшщгщ">#REF!</definedName>
    <definedName name="мса" localSheetId="0">#REF!</definedName>
    <definedName name="мса">#REF!</definedName>
    <definedName name="мсб" localSheetId="0">#REF!</definedName>
    <definedName name="мсб">#REF!</definedName>
    <definedName name="мсв" localSheetId="0">#REF!</definedName>
    <definedName name="мсв">#REF!</definedName>
    <definedName name="мсг" localSheetId="0">#REF!</definedName>
    <definedName name="мсг">#REF!</definedName>
    <definedName name="мсд" localSheetId="0">#REF!</definedName>
    <definedName name="мсд">#REF!</definedName>
    <definedName name="мсе" localSheetId="0">#REF!</definedName>
    <definedName name="мсе">#REF!</definedName>
    <definedName name="мсж" localSheetId="0">#REF!</definedName>
    <definedName name="мсж">#REF!</definedName>
    <definedName name="мсз" localSheetId="0">#REF!</definedName>
    <definedName name="мсз">#REF!</definedName>
    <definedName name="мси" localSheetId="0">#REF!</definedName>
    <definedName name="мси">#REF!</definedName>
    <definedName name="мск" localSheetId="0">#REF!</definedName>
    <definedName name="мск">#REF!</definedName>
    <definedName name="мсл" localSheetId="0">#REF!</definedName>
    <definedName name="мсл">#REF!</definedName>
    <definedName name="мссиииисс">{30,140,350,160,"",""}</definedName>
    <definedName name="МССЯВВАВВФФ">{30,140,350,160,"",""}</definedName>
    <definedName name="мт" localSheetId="0">#REF!</definedName>
    <definedName name="мт">#REF!</definedName>
    <definedName name="МТР" localSheetId="0">дел/1000</definedName>
    <definedName name="МТР">дел/1000</definedName>
    <definedName name="мука">'[20]Prog. rost tarifov'!$D$17</definedName>
    <definedName name="мука2">'[20]Prog. rost tarifov'!$E$17</definedName>
    <definedName name="мустакиллиги" localSheetId="0">#REF!</definedName>
    <definedName name="мустакиллиги">#REF!</definedName>
    <definedName name="МФИ" localSheetId="0">#REF!</definedName>
    <definedName name="МФИ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56Н" localSheetId="0">#REF!</definedName>
    <definedName name="Н56Н">#REF!</definedName>
    <definedName name="Наб">[49]NA6502!$155:$155</definedName>
    <definedName name="Нав">'[50]MIN-MAX'!$155:$155</definedName>
    <definedName name="навбахор" localSheetId="0">#REF!</definedName>
    <definedName name="навбахор">#REF!</definedName>
    <definedName name="Навои" localSheetId="0">#REF!</definedName>
    <definedName name="Навои">#REF!</definedName>
    <definedName name="наз" localSheetId="0">'[51]Prog. rost tarifov'!#REF!</definedName>
    <definedName name="наз">'[51]Prog. rost tarifov'!#REF!</definedName>
    <definedName name="нал" localSheetId="0">[52]!нал</definedName>
    <definedName name="нал">[52]!нал</definedName>
    <definedName name="налог">'[20]Prog. rost tarifov'!$D$16</definedName>
    <definedName name="налог2">'[20]Prog. rost tarifov'!$E$16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ар26" localSheetId="0" hidden="1">#REF!,#REF!,#REF!,#REF!</definedName>
    <definedName name="нар26" hidden="1">#REF!,#REF!,#REF!,#REF!</definedName>
    <definedName name="нафака" localSheetId="0">#REF!</definedName>
    <definedName name="нафака">#REF!</definedName>
    <definedName name="нац" localSheetId="0">#REF!</definedName>
    <definedName name="нац">#REF!</definedName>
    <definedName name="Нач_цена_Прод_1_Вн">'[7]Data input'!$B$73</definedName>
    <definedName name="Нач_цена_Прод_1_Э">'[7]Data input'!$B$67</definedName>
    <definedName name="Нач_цена_Прод_2_Вн">'[7]Data input'!$B$74</definedName>
    <definedName name="Нач_цена_Прод_2_Э">'[7]Data input'!$B$68</definedName>
    <definedName name="Нач_цена_Прод_3_Вн">'[7]Data input'!$B$75</definedName>
    <definedName name="Нач_цена_Прод_3_Э">'[7]Data input'!$B$69</definedName>
    <definedName name="Нач_цена_Прод_4_Вн">'[7]Data input'!$B$76</definedName>
    <definedName name="Нач_цена_Прод_4_Э">'[7]Data input'!$B$70</definedName>
    <definedName name="Нач_цена_Прод_5_Вн">'[16]Data input'!$B$56</definedName>
    <definedName name="Нач_цена_Прод_5_Э">'[16]Data input'!$B$47</definedName>
    <definedName name="Нач_цена_Прод_6_Вн">'[16]Data input'!$B$57</definedName>
    <definedName name="Нач_цена_Прод_6_Э">'[16]Data input'!$B$49</definedName>
    <definedName name="нб" localSheetId="0">#REF!</definedName>
    <definedName name="нб">#REF!</definedName>
    <definedName name="нбу" localSheetId="0">#REF!</definedName>
    <definedName name="нбу">#REF!</definedName>
    <definedName name="нг" localSheetId="0">#REF!</definedName>
    <definedName name="нг">#REF!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 localSheetId="0">#REF!</definedName>
    <definedName name="неукв">#REF!</definedName>
    <definedName name="нилуфа" localSheetId="0">#REF!</definedName>
    <definedName name="нилуфа">#REF!</definedName>
    <definedName name="нилуфар">#N/A</definedName>
    <definedName name="нк">{30,140,350,160,"",""}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[0]!BlankMacro1</definedName>
    <definedName name="ннн">[0]!BlankMacro1</definedName>
    <definedName name="но" localSheetId="0">#REF!</definedName>
    <definedName name="но">#REF!</definedName>
    <definedName name="нов">#N/A</definedName>
    <definedName name="новое" localSheetId="0">#REF!</definedName>
    <definedName name="новое">#REF!</definedName>
    <definedName name="новый" localSheetId="0">[0]!_a1Z,[0]!_a2Z</definedName>
    <definedName name="новый">[0]!_a1Z,[0]!_a2Z</definedName>
    <definedName name="нод">TRUNC((oy-1)/3+1)</definedName>
    <definedName name="Норма">[53]Нарх!$A$1:$P$248</definedName>
    <definedName name="нормы_энергоресурсов">'[38]нормы на энергоресурсы'!$A$5:$L$13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hidden="1">{#N/A,#N/A,TRUE,"일정"}</definedName>
    <definedName name="нп">[38]нормы_остатков!$A$7:$AQ$44</definedName>
    <definedName name="нргшщ">DATE(yil,oy,1)</definedName>
    <definedName name="нук">TRUNC((oy-1)/3+1)</definedName>
    <definedName name="нур" localSheetId="0">#REF!</definedName>
    <definedName name="нур">#REF!</definedName>
    <definedName name="о" localSheetId="0">#REF!</definedName>
    <definedName name="о">#REF!</definedName>
    <definedName name="ОАО" localSheetId="0">[2]К.смета!#REF!</definedName>
    <definedName name="ОАО">[2]К.смета!#REF!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 localSheetId="0">'веб сайтга жойлаш учун 6 ойлик'!$A$1:$H$17</definedName>
    <definedName name="_xlnm.Print_Area">#REF!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рот_с">[54]оборотка_собствен!$A$7:$AL$289</definedName>
    <definedName name="обратка_20_1">'[55]2010'!$E$44/('[55]2010'!$E$8+SUM('[55]2010'!$E$9:'[55]2010'!$E$11))</definedName>
    <definedName name="обратка_20_12">'[55]2011'!$E$37/('[55]2011'!$E$8+SUM('[55]2011'!$E$9:'[55]2011'!$E$11))</definedName>
    <definedName name="обратка_20_16">'[55]2012'!$E$32/('[55]2012'!$E$8)</definedName>
    <definedName name="обратка_20_2">'[55]2013'!$E$38/('[55]2013'!$E$8+SUM('[55]2013'!$E$9:'[55]2013'!$E$11))</definedName>
    <definedName name="обратка_20_3">'[55]2014'!$E$34/('[55]2014'!$E$8)</definedName>
    <definedName name="обратка_20_4">'[55]2015'!$E$34/('[55]2015'!$E$8)</definedName>
    <definedName name="обратка_20_5">'[55]2016'!$E$35/('[55]2016'!$E$8)</definedName>
    <definedName name="обратка_20_6">'[55]2017'!$E$38/('[55]2017'!$E$8)</definedName>
    <definedName name="обратка_смещ_дт">[55]смеш_дт!$E$33/([55]смеш_дт!$E$8)</definedName>
    <definedName name="объем_МПК" localSheetId="0">#REF!</definedName>
    <definedName name="объем_МПК">#REF!</definedName>
    <definedName name="объем_нац.вал." localSheetId="0">#REF!</definedName>
    <definedName name="объем_нац.вал.">#REF!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экспорт" localSheetId="0">#REF!</definedName>
    <definedName name="объем_экспорт">#REF!</definedName>
    <definedName name="овкей">#N/A</definedName>
    <definedName name="оглло" localSheetId="0">#REF!</definedName>
    <definedName name="оглло">#REF!</definedName>
    <definedName name="од" localSheetId="0">#REF!</definedName>
    <definedName name="од">#REF!</definedName>
    <definedName name="оди">[56]Лист2!$F$1:$F$141</definedName>
    <definedName name="ОИОАМИВ" localSheetId="0">#REF!</definedName>
    <definedName name="ОИОАМИВ">#REF!</definedName>
    <definedName name="ой" localSheetId="0">[4]Структура!#REF!</definedName>
    <definedName name="ой">[4]Структура!#REF!</definedName>
    <definedName name="ойлик1" localSheetId="0">[4]Структура!#REF!</definedName>
    <definedName name="ойлик1">[4]Структура!#REF!</definedName>
    <definedName name="ок" localSheetId="0">#REF!</definedName>
    <definedName name="ок">#REF!</definedName>
    <definedName name="Окдарё" localSheetId="0">#REF!</definedName>
    <definedName name="Окдарё">#REF!</definedName>
    <definedName name="окей" localSheetId="0">#REF!</definedName>
    <definedName name="окей">#REF!</definedName>
    <definedName name="Оккургон_договор" localSheetId="0">#REF!</definedName>
    <definedName name="Оккургон_договор">#REF!</definedName>
    <definedName name="Оккургон_семена" localSheetId="0">#REF!</definedName>
    <definedName name="Оккургон_семена">#REF!</definedName>
    <definedName name="октябрь" localSheetId="0">#REF!</definedName>
    <definedName name="октябрь">#REF!</definedName>
    <definedName name="Оқдарё" localSheetId="0">#REF!</definedName>
    <definedName name="Оқдарё">#REF!</definedName>
    <definedName name="ол">{30,140,350,160,"",""}</definedName>
    <definedName name="ола" localSheetId="0">'[57]Гай пахта'!#REF!</definedName>
    <definedName name="ола">'[57]Гай пахта'!#REF!</definedName>
    <definedName name="олг">#N/A</definedName>
    <definedName name="олдл">{30,140,350,160,"",""}</definedName>
    <definedName name="олдордлро">DATE(yil,oy,1)</definedName>
    <definedName name="олл">#N/A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мос" localSheetId="0">'[57]Гай пахта'!#REF!</definedName>
    <definedName name="олмос">'[57]Гай пахта'!#REF!</definedName>
    <definedName name="олол">{30,140,350,160,"",""}</definedName>
    <definedName name="олполднгл">TRUNC((oy-1)/3+1)</definedName>
    <definedName name="олтин_дала" localSheetId="0">#REF!</definedName>
    <definedName name="олтин_дала">#REF!</definedName>
    <definedName name="ольга" hidden="1">{#N/A,#N/A,FALSE,"BODY"}</definedName>
    <definedName name="оля">#N/A</definedName>
    <definedName name="оо">{30,140,350,160,"",""}</definedName>
    <definedName name="ооо" localSheetId="0">#REF!</definedName>
    <definedName name="ооо">#REF!</definedName>
    <definedName name="оооо">TRUNC((oy-1)/3+1)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" localSheetId="0">#REF!</definedName>
    <definedName name="оп">#REF!</definedName>
    <definedName name="опдбродролд">DATE(yil,oy,1)</definedName>
    <definedName name="оперативно" localSheetId="0">#REF!</definedName>
    <definedName name="оперативно">#REF!</definedName>
    <definedName name="оплопла" localSheetId="0">#REF!</definedName>
    <definedName name="оплопла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рппр" localSheetId="0">'[58]нефть  акт сверка'!#REF!</definedName>
    <definedName name="орппр">'[58]нефть  акт сверка'!#REF!</definedName>
    <definedName name="орпр">TRUNC((oy-1)/3+1)</definedName>
    <definedName name="ОСТ">0</definedName>
    <definedName name="отажонов" localSheetId="0">#REF!</definedName>
    <definedName name="отажонов">#REF!</definedName>
    <definedName name="отбор">'[38]параметры отбора'!$A$6:$O$52</definedName>
    <definedName name="отпро" localSheetId="0">#REF!</definedName>
    <definedName name="отпро">#REF!</definedName>
    <definedName name="отрасль" localSheetId="0">#REF!</definedName>
    <definedName name="отрасль">#REF!</definedName>
    <definedName name="отч" localSheetId="0">'[36]Prog. rost tarifov'!#REF!</definedName>
    <definedName name="отч">'[36]Prog. rost tarifov'!#REF!</definedName>
    <definedName name="отч2" localSheetId="0">'[36]Prog. rost tarifov'!#REF!</definedName>
    <definedName name="отч2">'[36]Prog. rost tarifov'!#REF!</definedName>
    <definedName name="Очистное" localSheetId="0">'[12]нефть  акт сверка'!#REF!</definedName>
    <definedName name="Очистное">'[12]нефть  акт сверка'!#REF!</definedName>
    <definedName name="оьтлодламп">{30,140,350,160,"",""}</definedName>
    <definedName name="п">#N/A</definedName>
    <definedName name="П1" localSheetId="0">#REF!</definedName>
    <definedName name="П1">#REF!</definedName>
    <definedName name="П10" localSheetId="0">#REF!</definedName>
    <definedName name="П10">#REF!</definedName>
    <definedName name="П2" localSheetId="0">#REF!</definedName>
    <definedName name="П2">#REF!</definedName>
    <definedName name="П3" localSheetId="0">#REF!</definedName>
    <definedName name="П3">#REF!</definedName>
    <definedName name="П4" localSheetId="0">#REF!</definedName>
    <definedName name="П4">#REF!</definedName>
    <definedName name="П5" localSheetId="0">#REF!</definedName>
    <definedName name="П5">#REF!</definedName>
    <definedName name="П6" localSheetId="0">#REF!</definedName>
    <definedName name="П6">#REF!</definedName>
    <definedName name="П7" localSheetId="0">#REF!</definedName>
    <definedName name="П7">#REF!</definedName>
    <definedName name="П8" localSheetId="0">#REF!</definedName>
    <definedName name="П8">#REF!</definedName>
    <definedName name="П9" localSheetId="0">#REF!</definedName>
    <definedName name="П9">#REF!</definedName>
    <definedName name="па" localSheetId="0">#REF!</definedName>
    <definedName name="па">#REF!</definedName>
    <definedName name="пап" localSheetId="0">#REF!</definedName>
    <definedName name="пап">#REF!</definedName>
    <definedName name="Папка">{30,140,350,160,"",""}</definedName>
    <definedName name="пар">'[20]Prog. rost tarifov'!$D$6</definedName>
    <definedName name="пар2">'[20]Prog. rost tarifov'!$E$6</definedName>
    <definedName name="пас" localSheetId="0">#REF!</definedName>
    <definedName name="пас">#REF!</definedName>
    <definedName name="паст" localSheetId="0">#REF!</definedName>
    <definedName name="паст">#REF!</definedName>
    <definedName name="пастдаргом" localSheetId="0">#REF!</definedName>
    <definedName name="пастдаргом">#REF!</definedName>
    <definedName name="паур" localSheetId="0">#REF!</definedName>
    <definedName name="паур">#REF!</definedName>
    <definedName name="пах" localSheetId="0">#REF!</definedName>
    <definedName name="пах">#REF!</definedName>
    <definedName name="пахта">{30,140,350,160,"",""}</definedName>
    <definedName name="пахта2">{30,140,350,160,"",""}</definedName>
    <definedName name="пахта3">{30,140,350,160,"",""}</definedName>
    <definedName name="пе">#N/A</definedName>
    <definedName name="ПЕНСИЯ">#N/A</definedName>
    <definedName name="переработка">'[38]план переработки'!$A$7:$O$8</definedName>
    <definedName name="период">1</definedName>
    <definedName name="печать">#N/A</definedName>
    <definedName name="пж" localSheetId="0">#REF!</definedName>
    <definedName name="пж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лат" localSheetId="0">#REF!</definedName>
    <definedName name="плат">#REF!</definedName>
    <definedName name="пмрп">DATE(yil,oy,1)</definedName>
    <definedName name="под" localSheetId="0">#REF!</definedName>
    <definedName name="под">#REF!</definedName>
    <definedName name="полат" localSheetId="0">#REF!</definedName>
    <definedName name="полат">#REF!</definedName>
    <definedName name="Полигон" localSheetId="0">#REF!</definedName>
    <definedName name="Полигон">#REF!</definedName>
    <definedName name="полордол">TRUNC((oy-1)/3+1)</definedName>
    <definedName name="пор">#N/A</definedName>
    <definedName name="посл.вар" localSheetId="0">#REF!</definedName>
    <definedName name="посл.вар">#REF!</definedName>
    <definedName name="пост" localSheetId="0">#REF!</definedName>
    <definedName name="пост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отр" localSheetId="0">#REF!</definedName>
    <definedName name="потр">#REF!</definedName>
    <definedName name="Почта" localSheetId="0">'[12]нефть  акт сверка'!#REF!</definedName>
    <definedName name="Почта">'[12]нефть  акт сверка'!#REF!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пппп" localSheetId="0">прилож3/1000</definedName>
    <definedName name="пппппп">прилож3/1000</definedName>
    <definedName name="ппр">#N/A</definedName>
    <definedName name="пр" localSheetId="0">#REF!</definedName>
    <definedName name="пр">#REF!</definedName>
    <definedName name="пр2">'[20]Prog. rost tarifov'!$E$14</definedName>
    <definedName name="Представи2011">#N/A</definedName>
    <definedName name="Прил3" localSheetId="0">[14]!прилож3/1000</definedName>
    <definedName name="Прил3">[14]!прилож3/1000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ицеп">'[16]План пр-ва_1'!$A$23:$O$23</definedName>
    <definedName name="прицепк">'[16]План пр-ва_1'!$A$24:$O$24</definedName>
    <definedName name="прлордлюдл">TRUNC((oy-1)/3+1)</definedName>
    <definedName name="про" localSheetId="0">#REF!</definedName>
    <definedName name="про">#REF!</definedName>
    <definedName name="про1" localSheetId="0">#REF!</definedName>
    <definedName name="про1">#REF!</definedName>
    <definedName name="Прог">TRUNC((oy-1)/3+1)</definedName>
    <definedName name="прогноз" localSheetId="0">'[58]нефть  акт сверка'!#REF!</definedName>
    <definedName name="прогноз">'[58]нефть  акт сверка'!#REF!</definedName>
    <definedName name="ПРОГНОЗНЫЕ_ПАРАМЕТРЫ_РАСХОДОВ" localSheetId="0">#REF!</definedName>
    <definedName name="ПРОГНОЗНЫЕ_ПАРАМЕТРЫ_РАСХОДОВ">#REF!</definedName>
    <definedName name="программа">TRUNC((oy-1)/3+1)</definedName>
    <definedName name="Произ_газа" localSheetId="0">'[30]Data input'!#REF!</definedName>
    <definedName name="Произ_газа">'[30]Data input'!#REF!</definedName>
    <definedName name="Произ_газаапр" localSheetId="0">'[30]Data input'!#REF!</definedName>
    <definedName name="Произ_газаапр">'[30]Data input'!#REF!</definedName>
    <definedName name="Произ_концентрата" localSheetId="0">'[30]Data input'!#REF!</definedName>
    <definedName name="Произ_концентрата">'[30]Data input'!#REF!</definedName>
    <definedName name="произв_насыпью" localSheetId="0">'[30]Data input'!#REF!</definedName>
    <definedName name="произв_насыпью">'[30]Data input'!#REF!</definedName>
    <definedName name="прок">#N/A</definedName>
    <definedName name="ПРОМ" localSheetId="0" hidden="1">#REF!</definedName>
    <definedName name="ПРОМ" hidden="1">#REF!</definedName>
    <definedName name="пром2">TRUNC((oy-1)/3+1)</definedName>
    <definedName name="промзона" localSheetId="0">#REF!</definedName>
    <definedName name="промзона">#REF!</definedName>
    <definedName name="ПРОПИСЬ06" localSheetId="0">#REF!</definedName>
    <definedName name="ПРОПИСЬ06">#REF!</definedName>
    <definedName name="ПРОПИСЬ07" localSheetId="0">#REF!</definedName>
    <definedName name="ПРОПИСЬ07">#REF!</definedName>
    <definedName name="ПРОПИСЬ08" localSheetId="0">#REF!</definedName>
    <definedName name="ПРОПИСЬ08">#REF!</definedName>
    <definedName name="ПРОПИСЬ09" localSheetId="0">#REF!</definedName>
    <definedName name="ПРОПИСЬ09">#REF!</definedName>
    <definedName name="ПРОПИСЬ10" localSheetId="0">#REF!</definedName>
    <definedName name="ПРОПИСЬ10">#REF!</definedName>
    <definedName name="ПРОПИСЬ11" localSheetId="0">#REF!</definedName>
    <definedName name="ПРОПИСЬ11">#REF!</definedName>
    <definedName name="ПРОПИСЬ12" localSheetId="0">#REF!</definedName>
    <definedName name="ПРОПИСЬ12">#REF!</definedName>
    <definedName name="ПРОПИСЬ13" localSheetId="0">#REF!</definedName>
    <definedName name="ПРОПИСЬ13">#REF!</definedName>
    <definedName name="ПРОПИСЬ14" localSheetId="0">#REF!</definedName>
    <definedName name="ПРОПИСЬ14">#REF!</definedName>
    <definedName name="ПРОПИСЬ15" localSheetId="0">#REF!</definedName>
    <definedName name="ПРОПИСЬ15">#REF!</definedName>
    <definedName name="ПРОПИСЬ16" localSheetId="0">#REF!</definedName>
    <definedName name="ПРОПИСЬ16">#REF!</definedName>
    <definedName name="ПРОПИСЬ17" localSheetId="0">#REF!</definedName>
    <definedName name="ПРОПИСЬ17">#REF!</definedName>
    <definedName name="ПРОПИСЬ18" localSheetId="0">#REF!</definedName>
    <definedName name="ПРОПИСЬ18">#REF!</definedName>
    <definedName name="ПРОПИСЬ19" localSheetId="0">#REF!</definedName>
    <definedName name="ПРОПИСЬ19">#REF!</definedName>
    <definedName name="ПРОПИСЬ20" localSheetId="0">#REF!</definedName>
    <definedName name="ПРОПИСЬ20">#REF!</definedName>
    <definedName name="прост" localSheetId="0">#REF!</definedName>
    <definedName name="прост">#REF!</definedName>
    <definedName name="прото">'[59]63- протокол (4)'!$1:$1048576</definedName>
    <definedName name="проч">TRUNC((oy-1)/3+1)</definedName>
    <definedName name="Прочие" localSheetId="0">#REF!</definedName>
    <definedName name="Прочие">#REF!</definedName>
    <definedName name="прочих">'[37]Индексация цен'!$IP$11</definedName>
    <definedName name="прпо">DATE(yil,oy,1)</definedName>
    <definedName name="прпрпр">TRUNC((oy-1)/3+1)</definedName>
    <definedName name="прпрпрпр" localSheetId="0">#REF!</definedName>
    <definedName name="прпрпрпр">#REF!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сх" localSheetId="0">#REF!</definedName>
    <definedName name="псх">#REF!</definedName>
    <definedName name="пт" localSheetId="0">#REF!</definedName>
    <definedName name="пт">#REF!</definedName>
    <definedName name="пункт">[53]Пункт!$A$1:$B$9</definedName>
    <definedName name="пшднгшгн">TRUNC((oy-1)/3+1)</definedName>
    <definedName name="р">#N/A</definedName>
    <definedName name="Разряд" localSheetId="0">#REF!</definedName>
    <definedName name="Разряд">#REF!</definedName>
    <definedName name="район">{30,140,350,160,"",""}</definedName>
    <definedName name="Районы1">[60]данные!$A$1</definedName>
    <definedName name="рас" localSheetId="0">#REF!</definedName>
    <definedName name="рас">#REF!</definedName>
    <definedName name="распределение_расходо_периода">[54]распределениеРП!$A$10:$Y$64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1__4__Таблица" localSheetId="0">'[61]По районам'!#REF!,'[61]По районам'!$A$2:$L$16</definedName>
    <definedName name="Расход_2004_Лист1__4__Таблица">'[61]По районам'!#REF!,'[61]По районам'!$A$2:$L$16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ходы" localSheetId="0">#REF!</definedName>
    <definedName name="расходы">#REF!</definedName>
    <definedName name="расчет" localSheetId="0">дел/1000</definedName>
    <definedName name="расчет">дел/1000</definedName>
    <definedName name="расчета">36465</definedName>
    <definedName name="Рахбарга" localSheetId="0">#REF!</definedName>
    <definedName name="Рахбарга">#REF!</definedName>
    <definedName name="Рахбарлар">[62]База!$E$2:$E$5</definedName>
    <definedName name="реагенты">[19]материалы!$B$6:$P$17</definedName>
    <definedName name="реалп" localSheetId="0">#REF!</definedName>
    <definedName name="реалп">#REF!</definedName>
    <definedName name="рег" localSheetId="0">#REF!</definedName>
    <definedName name="рег">#REF!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гион">[63]Список!$A$1:$C$16</definedName>
    <definedName name="режа">{30,140,350,160,"",""}</definedName>
    <definedName name="Рек" localSheetId="0">#REF!</definedName>
    <definedName name="Рек">#REF!</definedName>
    <definedName name="рек.эс" localSheetId="0">#REF!</definedName>
    <definedName name="рек.эс">#REF!</definedName>
    <definedName name="_xlnm.Recorder" localSheetId="0">#REF!</definedName>
    <definedName name="_xlnm.Recorder">#REF!</definedName>
    <definedName name="ремонт">'[19]итого содержание ОС'!$B$6:$P$17</definedName>
    <definedName name="рес">TRUNC((oy-1)/3+1)</definedName>
    <definedName name="респ">TRUNC((oy-1)/3+1)</definedName>
    <definedName name="рлжлджролд">TRUNC((oy-1)/3+1)</definedName>
    <definedName name="рлр">TRUNC((oy-1)/3+1)</definedName>
    <definedName name="робюлюб">TRUNC((oy-1)/3+1)</definedName>
    <definedName name="розжзщ">TRUNC((oy-1)/3+1)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 localSheetId="0">#REF!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рро" hidden="1">{#N/A,#N/A,FALSE,"BODY"}</definedName>
    <definedName name="рошгргш" localSheetId="0">#REF!</definedName>
    <definedName name="рошгргш">#REF!</definedName>
    <definedName name="рпаврпаравравр" localSheetId="0">#REF!</definedName>
    <definedName name="рпаврпаравравр">#REF!</definedName>
    <definedName name="рподлоол">TRUNC((oy-1)/3+1)</definedName>
    <definedName name="рполпролпол" localSheetId="0">#REF!</definedName>
    <definedName name="рполпролпол">#REF!</definedName>
    <definedName name="рпрп" localSheetId="0">[64]К.смета!#REF!</definedName>
    <definedName name="рпрп">[64]К.смета!#REF!</definedName>
    <definedName name="РПРПРРПР" localSheetId="0">#REF!</definedName>
    <definedName name="РПРПРРПР">#REF!</definedName>
    <definedName name="рпт">TRUNC((oy-1)/3+1)</definedName>
    <definedName name="рр" hidden="1">{#N/A,#N/A,TRUE,"일정"}</definedName>
    <definedName name="ррпррапр">{30,140,350,160,"",""}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ррррр" localSheetId="0">[14]!дел/1000</definedName>
    <definedName name="рррррр">[14]!дел/1000</definedName>
    <definedName name="ррррррр" localSheetId="0">#REF!</definedName>
    <definedName name="ррррррр">#REF!</definedName>
    <definedName name="РРРРРРРР" localSheetId="0">[64]К.смета!#REF!</definedName>
    <definedName name="РРРРРРРР">[64]К.смета!#REF!</definedName>
    <definedName name="ррррррррррр" localSheetId="0">прилож3/1000</definedName>
    <definedName name="ррррррррррр">прилож3/1000</definedName>
    <definedName name="РСЦ" localSheetId="0">#REF!</definedName>
    <definedName name="РСЦ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hidden="1">{#N/A,#N/A,TRUE,"일정"}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аа" localSheetId="0">[4]Структура!#REF!</definedName>
    <definedName name="сааа">[4]Структура!#REF!</definedName>
    <definedName name="сам">{30,140,350,160,"",""}</definedName>
    <definedName name="Самарканд" localSheetId="0">#REF!</definedName>
    <definedName name="Самарканд">#REF!</definedName>
    <definedName name="Самигову" localSheetId="0">#REF!</definedName>
    <definedName name="Самигову">#REF!</definedName>
    <definedName name="Санжар">{30,140,350,160,"",""}</definedName>
    <definedName name="сб" localSheetId="0">#REF!</definedName>
    <definedName name="сб">#REF!</definedName>
    <definedName name="Св" localSheetId="0">дел/1000</definedName>
    <definedName name="Св">дел/1000</definedName>
    <definedName name="свод" localSheetId="0">#REF!</definedName>
    <definedName name="свод">#REF!</definedName>
    <definedName name="свод_кор" localSheetId="0">дел/1000</definedName>
    <definedName name="свод_кор">дел/1000</definedName>
    <definedName name="сводка">{30,140,350,160,"",""}</definedName>
    <definedName name="сводный" localSheetId="0">#REF!</definedName>
    <definedName name="сводный">#REF!</definedName>
    <definedName name="свока">#N/A</definedName>
    <definedName name="связь" localSheetId="0">#REF!</definedName>
    <definedName name="связь">#REF!</definedName>
    <definedName name="себестоимость_внут.рын._долл" localSheetId="0">#REF!</definedName>
    <definedName name="себестоимость_внут.рын._долл">#REF!</definedName>
    <definedName name="себестоимость_внут.рын._сум" localSheetId="0">#REF!</definedName>
    <definedName name="себестоимость_внут.рын._сум">#REF!</definedName>
    <definedName name="себестоимость_экспорт_долл" localSheetId="0">#REF!</definedName>
    <definedName name="себестоимость_экспорт_долл">#REF!</definedName>
    <definedName name="себестоимость_экспорт_сум" localSheetId="0">#REF!</definedName>
    <definedName name="себестоимость_экспорт_сум">#REF!</definedName>
    <definedName name="себестоимость2" localSheetId="0">#REF!</definedName>
    <definedName name="себестоимость2">#REF!</definedName>
    <definedName name="сел">{30,140,350,160,"",""}</definedName>
    <definedName name="Сельхоз">#N/A</definedName>
    <definedName name="Сентябрь" localSheetId="0">#REF!</definedName>
    <definedName name="Сентябрь">#REF!</definedName>
    <definedName name="сера">'[20]Prog. rost tarifov'!$D$21</definedName>
    <definedName name="сера2">'[20]Prog. rost tarifov'!$E$21</definedName>
    <definedName name="Скважин" localSheetId="0">#REF!</definedName>
    <definedName name="Скважин">#REF!</definedName>
    <definedName name="Скважин1" localSheetId="0">#REF!</definedName>
    <definedName name="Скважин1">#REF!</definedName>
    <definedName name="см">#N/A</definedName>
    <definedName name="смавввсмсм">{30,140,350,160,"",""}</definedName>
    <definedName name="сметка" localSheetId="0">#REF!</definedName>
    <definedName name="сметка">#REF!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оц" localSheetId="0">#REF!</definedName>
    <definedName name="соц">#REF!</definedName>
    <definedName name="соьро">TRUNC((oy-1)/3+1)</definedName>
    <definedName name="спирт">#N/A</definedName>
    <definedName name="спн" localSheetId="0">#REF!</definedName>
    <definedName name="спн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правочник" localSheetId="0">#REF!</definedName>
    <definedName name="справочник">#REF!</definedName>
    <definedName name="ср" localSheetId="0">#REF!</definedName>
    <definedName name="ср">#REF!</definedName>
    <definedName name="Срок" localSheetId="0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localSheetId="0">#REF!</definedName>
    <definedName name="сс">#REF!</definedName>
    <definedName name="сс1" hidden="1">{"'Monthly 1997'!$A$3:$S$89"}</definedName>
    <definedName name="сс2" hidden="1">{"'Monthly 1997'!$A$3:$S$89"}</definedName>
    <definedName name="ссмсмва">{30,140,350,160,"",""}</definedName>
    <definedName name="ссмсчисисисим">{30,140,350,160,"",""}</definedName>
    <definedName name="ссс" localSheetId="0">[65]Лист1!#REF!</definedName>
    <definedName name="ссс">[65]Лист1!#REF!</definedName>
    <definedName name="ст" localSheetId="0">#REF!</definedName>
    <definedName name="ст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и2011">#N/A</definedName>
    <definedName name="сто">#N/A</definedName>
    <definedName name="сто1" localSheetId="0">#REF!</definedName>
    <definedName name="сто1">#REF!</definedName>
    <definedName name="стоимость">43508</definedName>
    <definedName name="Столб" localSheetId="0">[4]Структура!#REF!</definedName>
    <definedName name="Столб">[4]Структура!#REF!</definedName>
    <definedName name="стр.1">[66]Пр1э!$G$11</definedName>
    <definedName name="стр.2">[66]Пр1э!$G$38</definedName>
    <definedName name="страхов" localSheetId="0">#REF!</definedName>
    <definedName name="страхов">#REF!</definedName>
    <definedName name="сув" localSheetId="0">[4]Структура!#REF!</definedName>
    <definedName name="сув">[4]Структура!#REF!</definedName>
    <definedName name="сувД" localSheetId="0">#REF!</definedName>
    <definedName name="сувД">#REF!</definedName>
    <definedName name="сугор">{30,140,350,160,"",""}</definedName>
    <definedName name="сугориш">{30,140,350,160,"",""}</definedName>
    <definedName name="сул" localSheetId="0">'[51]Prog. rost tarifov'!#REF!</definedName>
    <definedName name="сул">'[51]Prog. rost tarifov'!#REF!</definedName>
    <definedName name="СУММА01">'[67] ОблУНО'!$P$67</definedName>
    <definedName name="СУММА02">'[67] ОблУНО'!$P$33</definedName>
    <definedName name="СУММА03">'[67] ОблУНО (1)'!$P$25</definedName>
    <definedName name="СУММА04">'[67] ОблУНО (1)'!$P$70</definedName>
    <definedName name="СУММА05">[67]Спорт!$P$57</definedName>
    <definedName name="СУММА06">'[67]ПТО '!$P$23</definedName>
    <definedName name="СУММА07">'[67]ПТО '!$P$57</definedName>
    <definedName name="СУММА08">'[67]Урганч Муз'!$P$22</definedName>
    <definedName name="СУММА09">'[67]Урганч Муз'!$P$55</definedName>
    <definedName name="СУММА10">[67]ОблИУУ!$P$56</definedName>
    <definedName name="Сурхандарья" localSheetId="0">#REF!</definedName>
    <definedName name="Сурхандарья">#REF!</definedName>
    <definedName name="Сфакторы">TRUNC((oy-1)/3+1)</definedName>
    <definedName name="сФЙЧВФвчыфсч">{30,140,350,160,"",""}</definedName>
    <definedName name="схоз" localSheetId="0">#REF!</definedName>
    <definedName name="схоз">#REF!</definedName>
    <definedName name="сч" localSheetId="0">#REF!</definedName>
    <definedName name="сч">#REF!</definedName>
    <definedName name="считас">TRUNC((oy-1)/3+1)</definedName>
    <definedName name="счмипсмти">{30,140,350,160,"",""}</definedName>
    <definedName name="Сырдарья" localSheetId="0">#REF!</definedName>
    <definedName name="Сырдарья">#REF!</definedName>
    <definedName name="Сырье" localSheetId="0">#REF!</definedName>
    <definedName name="Сырье">#REF!</definedName>
    <definedName name="т" localSheetId="0">[0]!_a1Z,[0]!_a2Z</definedName>
    <definedName name="т">[0]!_a1Z,[0]!_a2Z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>{30,140,350,160,"",""}</definedName>
    <definedName name="тахлил">{30,140,350,160,"",""}</definedName>
    <definedName name="Таш.область" localSheetId="0">#REF!</definedName>
    <definedName name="Таш.область">#REF!</definedName>
    <definedName name="Ташкент" localSheetId="0">#REF!</definedName>
    <definedName name="Ташкент">#REF!</definedName>
    <definedName name="Ташкилий_чора_тадбирлар__номи_ва_ишлаб_чиўариладиганг_маҳсулот">#N/A</definedName>
    <definedName name="тб" localSheetId="0">#REF!</definedName>
    <definedName name="тб">#REF!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мур" localSheetId="0">#REF!</definedName>
    <definedName name="темур">#REF!</definedName>
    <definedName name="теплоэнергия_натур">[19]энергоресурсы_в_натуре!$A$323:$O$334</definedName>
    <definedName name="ТермоКузов35" localSheetId="0">#REF!</definedName>
    <definedName name="ТермоКузов35">#REF!</definedName>
    <definedName name="технический_воздух_натур">[19]энергоресурсы_в_натуре!$A$260:$O$271</definedName>
    <definedName name="ти">{30,140,350,160,"",""}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пл">'[37]Индексация цен'!$IP$6</definedName>
    <definedName name="трактор_8010">'[16]План пр-ва_1'!$A$11:$O$11</definedName>
    <definedName name="трактор_8010к">'[16]План пр-ва_1'!$A$12:$O$12</definedName>
    <definedName name="трактор_8011">'[16]План пр-ва_1'!$A$14:$O$14</definedName>
    <definedName name="трактор_8011к">'[16]План пр-ва_1'!$A$15:$O$15</definedName>
    <definedName name="трактор_810">'[16]План пр-ва_1'!$A$17:$O$17</definedName>
    <definedName name="трактор_810к">'[16]План пр-ва_1'!$A$18:$O$18</definedName>
    <definedName name="трактор_820">'[16]План пр-ва_1'!$A$20:$O$20</definedName>
    <definedName name="трактор_820к">'[16]План пр-ва_1'!$A$21:$O$21</definedName>
    <definedName name="тран" localSheetId="0">#REF!</definedName>
    <definedName name="тран">#REF!</definedName>
    <definedName name="труд" localSheetId="0">#REF!</definedName>
    <definedName name="труд">#REF!</definedName>
    <definedName name="тс" localSheetId="0">#REF!</definedName>
    <definedName name="тс">#REF!</definedName>
    <definedName name="тсф" localSheetId="0">#REF!</definedName>
    <definedName name="тсф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 localSheetId="0">[0]!дел/1000</definedName>
    <definedName name="тттт">[0]!дел/1000</definedName>
    <definedName name="туксон" localSheetId="0">#REF!</definedName>
    <definedName name="туксон">#REF!</definedName>
    <definedName name="туман" localSheetId="0">#REF!</definedName>
    <definedName name="туман">#REF!</definedName>
    <definedName name="тураев" localSheetId="0">#REF!</definedName>
    <definedName name="тураев">#REF!</definedName>
    <definedName name="турсунов" localSheetId="0">#REF!</definedName>
    <definedName name="турсунов">#REF!</definedName>
    <definedName name="тушум.">#N/A</definedName>
    <definedName name="тьютьб">TRUNC((oy-1)/3+1)</definedName>
    <definedName name="Ћ__ЂЃ_Ѓ_Џ_ОЂ__" localSheetId="0">#REF!</definedName>
    <definedName name="Ћ__ЂЃ_Ѓ_Џ_ОЂ__">#REF!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>{30,140,350,160,"",""}</definedName>
    <definedName name="ув" localSheetId="0">#REF!</definedName>
    <definedName name="ув">#REF!</definedName>
    <definedName name="уВс" localSheetId="0">#REF!</definedName>
    <definedName name="уВс">#REF!</definedName>
    <definedName name="ўзбекистон" localSheetId="0">#REF!</definedName>
    <definedName name="ўзбекистон">#REF!</definedName>
    <definedName name="узи">{30,140,350,160,"",""}</definedName>
    <definedName name="ук">{30,140,350,160,"",""}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 localSheetId="0">#REF!</definedName>
    <definedName name="УКС">#REF!</definedName>
    <definedName name="уку" localSheetId="0">#REF!</definedName>
    <definedName name="уку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нкшгол">TRUNC((oy-1)/3+1)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слуг">'[37]Индексация цен'!$IP$10</definedName>
    <definedName name="услуга" localSheetId="0">'[37]Индексация цен'!#REF!</definedName>
    <definedName name="услуга">'[37]Индексация цен'!#REF!</definedName>
    <definedName name="утв_1кв">[28]Прогноз!$4:$20</definedName>
    <definedName name="утв_2кв">[28]Прогноз!$23:$39</definedName>
    <definedName name="утв_3кв">[28]Прогноз!$42:$58</definedName>
    <definedName name="утв_4кв">[28]Прогноз!$61:$77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>{30,140,350,160,"",""}</definedName>
    <definedName name="уточ_1кв">[28]Прогноз!$99:$115</definedName>
    <definedName name="уточ_2кв">[28]Прогноз!$118:$134</definedName>
    <definedName name="уточ_3кв">[28]Прогноз!$137:$153</definedName>
    <definedName name="уточ_4кв">[28]Прогноз!$156:$172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#N/A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>{30,140,350,160,"",""}</definedName>
    <definedName name="ууууу" localSheetId="0">[14]!дел/1000</definedName>
    <definedName name="ууууу">[14]!дел/1000</definedName>
    <definedName name="уууууу">TRUNC((oy-1)/3+1)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>{30,140,350,160,"",""}</definedName>
    <definedName name="ф" hidden="1">{#N/A,#N/A,TRUE,"일정"}</definedName>
    <definedName name="ф2">#N/A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>TRUNC((oy-1)/3+1)</definedName>
    <definedName name="фв" localSheetId="0">[68]бер!#REF!</definedName>
    <definedName name="фв">[68]бер!#REF!</definedName>
    <definedName name="фвыавп">{30,140,350,160,"",""}</definedName>
    <definedName name="февраль_фактор">TRUNC((oy-1)/3+1)</definedName>
    <definedName name="Фергана" localSheetId="0">#REF!</definedName>
    <definedName name="Фергана">#REF!</definedName>
    <definedName name="ФЗСЖЧШ__ХЛЭЖШО" localSheetId="0">#REF!</definedName>
    <definedName name="ФЗСЖЧШ__ХЛЭЖШО">#REF!</definedName>
    <definedName name="фин" localSheetId="0">#REF!</definedName>
    <definedName name="фин">#REF!</definedName>
    <definedName name="фйфй" localSheetId="0">#REF!</definedName>
    <definedName name="фйфй">#REF!</definedName>
    <definedName name="фйфйф">#N/A</definedName>
    <definedName name="флт">{30,140,350,160,"",""}</definedName>
    <definedName name="фонд" localSheetId="0">#REF!</definedName>
    <definedName name="фонд">#REF!</definedName>
    <definedName name="Форма__2a" localSheetId="0">[69]База!#REF!</definedName>
    <definedName name="Форма__2a">[69]База!#REF!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 localSheetId="0">#REF!</definedName>
    <definedName name="Формир">#REF!</definedName>
    <definedName name="фр" localSheetId="0">#REF!</definedName>
    <definedName name="фр">#REF!</definedName>
    <definedName name="фу" localSheetId="0">#REF!</definedName>
    <definedName name="ф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ФФФФФ" localSheetId="0">#REF!</definedName>
    <definedName name="ФФФФФФ">#REF!</definedName>
    <definedName name="фы">'[70]Фориш 2003'!$O$4</definedName>
    <definedName name="фыавыфа">{30,140,350,160,"",""}</definedName>
    <definedName name="ФЫВА" localSheetId="0">#REF!</definedName>
    <definedName name="ФЫВА">#REF!</definedName>
    <definedName name="фывчыйывчйы">{30,140,350,160,"",""}</definedName>
    <definedName name="фыфы" localSheetId="0">#REF!</definedName>
    <definedName name="фыфы">#REF!</definedName>
    <definedName name="фыы">TRUNC((oy-1)/3+1)</definedName>
    <definedName name="фяфчфчфч">{30,140,350,160,"",""}</definedName>
    <definedName name="Хатлов" localSheetId="0">#REF!</definedName>
    <definedName name="Хатлов">#REF!</definedName>
    <definedName name="хж" localSheetId="0">#REF!</definedName>
    <definedName name="хж">#REF!</definedName>
    <definedName name="хз">{30,140,350,160,"",""}</definedName>
    <definedName name="ХИВАТУМАН" localSheetId="0">#REF!</definedName>
    <definedName name="ХИВАТУМАН">#REF!</definedName>
    <definedName name="хн">[71]ФО!$D$20</definedName>
    <definedName name="хов">[19]энергоресурсы_в_натуре!$A$450:$O$461</definedName>
    <definedName name="хоз" localSheetId="0">#REF!</definedName>
    <definedName name="хоз">#REF!</definedName>
    <definedName name="ХОНКАТУМАН" localSheetId="0">#REF!</definedName>
    <definedName name="ХОНКАТУМАН">#REF!</definedName>
    <definedName name="хоразм">#N/A</definedName>
    <definedName name="Хорезм" localSheetId="0">#REF!</definedName>
    <definedName name="Хорезм">#REF!</definedName>
    <definedName name="Худудлар">[18]База!$C$2:$C$15</definedName>
    <definedName name="ХУДУДЛАР_СОНИ" localSheetId="0">#REF!</definedName>
    <definedName name="ХУДУДЛАР_СОНИ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>#REF!</definedName>
    <definedName name="ЦВ">#REF!</definedName>
    <definedName name="ЦВ2" localSheetId="0">#REF!</definedName>
    <definedName name="ЦВ2">#REF!</definedName>
    <definedName name="Цементаблокли_деворбоп_материаллар_ишлаб_чиқаришни_кенгайтириш" localSheetId="0">'[72]табл 5.1-саноат'!#REF!</definedName>
    <definedName name="Цементаблокли_деворбоп_материаллар_ишлаб_чиқаришни_кенгайтириш">'[72]табл 5.1-саноат'!#REF!</definedName>
    <definedName name="цена_МПК_долл" localSheetId="0">#REF!</definedName>
    <definedName name="цена_МПК_долл">#REF!</definedName>
    <definedName name="цена_МПК_сум" localSheetId="0">#REF!</definedName>
    <definedName name="цена_МПК_сум">#REF!</definedName>
    <definedName name="цена_нац.вал._долл" localSheetId="0">#REF!</definedName>
    <definedName name="цена_нац.вал._долл">#REF!</definedName>
    <definedName name="цена_нац.вал._сум" localSheetId="0">#REF!</definedName>
    <definedName name="цена_нац.вал._сум">#REF!</definedName>
    <definedName name="цена_нп">[54]цены_нефтепродуктов!$A$7:$AA$64</definedName>
    <definedName name="цена_прицепк">'[16]Data input'!$B$50</definedName>
    <definedName name="Цена_Прод_1_Вн">'[7]План продаж'!$C$30:$Y$30</definedName>
    <definedName name="Цена_Прод_1_Э">'[7]План продаж'!$C$8:$Y$8</definedName>
    <definedName name="Цена_Прод_11_Э">'[16]План продаж_1'!$8:$8</definedName>
    <definedName name="Цена_Прод_12_Э">'[16]План продаж_1'!$9:$9</definedName>
    <definedName name="Цена_Прод_2_Вн">'[7]План продаж'!$C$31:$Y$31</definedName>
    <definedName name="Цена_Прод_2_Э">'[7]План продаж'!$C$9:$Y$9</definedName>
    <definedName name="Цена_Прод_21_Э">'[16]План продаж_1'!$11:$11</definedName>
    <definedName name="Цена_Прод_22_Э">'[16]План продаж_1'!$12:$12</definedName>
    <definedName name="Цена_Прод_3_Вн">'[7]План продаж'!$C$32:$Y$32</definedName>
    <definedName name="Цена_Прод_3_Э">'[7]План продаж'!$C$10:$Y$10</definedName>
    <definedName name="Цена_Прод_31_Э">'[16]План продаж_1'!$14:$14</definedName>
    <definedName name="Цена_Прод_32_Э">'[16]План продаж_1'!$15:$15</definedName>
    <definedName name="Цена_Прод_4_Вн">'[7]План продаж'!$C$33:$Y$33</definedName>
    <definedName name="Цена_Прод_4_Э">'[7]План продаж'!$C$11:$Y$11</definedName>
    <definedName name="Цена_Прод_41_Э">'[16]План продаж_1'!$17:$17</definedName>
    <definedName name="Цена_Прод_42_Э">'[16]План продаж_1'!$18:$18</definedName>
    <definedName name="Цена_Прод_5_Вн">'[16]План продаж_1'!$C$57:$O$57</definedName>
    <definedName name="Цена_Прод_5_Э">'[16]План продаж_1'!$C$16:$O$16</definedName>
    <definedName name="Цена_Прод_51_Э">'[16]План продаж_1'!$20:$20</definedName>
    <definedName name="Цена_Прод_52_Э">'[16]План продаж_1'!$21:$21</definedName>
    <definedName name="Цена_Прод_6_Вн">'[16]План продаж_1'!$C$58:$O$58</definedName>
    <definedName name="Цена_Прод_7_Вн">'[16]План продаж_1'!$59:$59</definedName>
    <definedName name="цена_прод_7_э">'[16]План продаж_1'!$22:$22</definedName>
    <definedName name="цена_ттз_8010к">'[16]Data input'!$B$42</definedName>
    <definedName name="цена_ттз_8011к">'[16]Data input'!$B$44</definedName>
    <definedName name="цена_ттз_810к">'[16]Data input'!$B$46</definedName>
    <definedName name="цена_ттз_820к">'[16]Data input'!$B$48</definedName>
    <definedName name="цена_экск_вн">'[16]Data input'!$B$58</definedName>
    <definedName name="цена_экск_э">'[16]Data input'!$B$51</definedName>
    <definedName name="цена_экспорт_долл" localSheetId="0">#REF!</definedName>
    <definedName name="цена_экспорт_долл">#REF!</definedName>
    <definedName name="цена_экспорт_сум" localSheetId="0">#REF!</definedName>
    <definedName name="цена_экспорт_сум">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асырье" localSheetId="0">#REF!</definedName>
    <definedName name="ценасырье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ены">[19]цены!$A$2:$O$50</definedName>
    <definedName name="цй">{30,140,350,160,"",""}</definedName>
    <definedName name="цйц">{30,140,350,160,"",""}</definedName>
    <definedName name="ЦК" localSheetId="0">#REF!</definedName>
    <definedName name="ЦК">#REF!</definedName>
    <definedName name="ЦК2" localSheetId="0">#REF!</definedName>
    <definedName name="ЦК2">#REF!</definedName>
    <definedName name="ЦП" localSheetId="0">#REF!</definedName>
    <definedName name="ЦП">#REF!</definedName>
    <definedName name="ЦП2" localSheetId="0">#REF!</definedName>
    <definedName name="ЦП2">#REF!</definedName>
    <definedName name="ЦПВП" localSheetId="0">#REF!</definedName>
    <definedName name="ЦПВП">#REF!</definedName>
    <definedName name="ЦРС" localSheetId="0">#REF!</definedName>
    <definedName name="ЦРС">#REF!</definedName>
    <definedName name="цс" localSheetId="0">#REF!</definedName>
    <definedName name="цс">#REF!</definedName>
    <definedName name="цу" localSheetId="0">#REF!</definedName>
    <definedName name="цу">#REF!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>{30,140,350,160,"",""}</definedName>
    <definedName name="цукцкцк" localSheetId="0" hidden="1">#REF!</definedName>
    <definedName name="цукцкцк" hidden="1">#REF!</definedName>
    <definedName name="цукцкцукацуауа" localSheetId="0">#REF!</definedName>
    <definedName name="цукцкцукацуауа">#REF!</definedName>
    <definedName name="цукцу" localSheetId="0">#REF!</definedName>
    <definedName name="цукцу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РЭО" localSheetId="0">#REF!</definedName>
    <definedName name="ЦЦРЭО">#REF!</definedName>
    <definedName name="ццц" localSheetId="0">#REF!</definedName>
    <definedName name="ццц">#REF!</definedName>
    <definedName name="ЦЦЦЦ">TRUNC((oy-1)/3+1)</definedName>
    <definedName name="ццццц" localSheetId="0">#REF!</definedName>
    <definedName name="ццццц">#REF!</definedName>
    <definedName name="ЦЭ" localSheetId="0">#REF!</definedName>
    <definedName name="ЦЭ">#REF!</definedName>
    <definedName name="ч" hidden="1">{#N/A,#N/A,TRUE,"일정"}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ноз_договор" localSheetId="0">#REF!</definedName>
    <definedName name="Чиноз_договор">#REF!</definedName>
    <definedName name="Чиноз_семена" localSheetId="0">#REF!</definedName>
    <definedName name="Чиноз_семена">#REF!</definedName>
    <definedName name="число">'[43]2 доход-вариант с формулой'!$H$3</definedName>
    <definedName name="чл" localSheetId="0">#REF!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укур">{30,140,350,160,"",""}</definedName>
    <definedName name="чч" localSheetId="0">[0]!_a1Z,[0]!_a2Z</definedName>
    <definedName name="чч">[0]!_a1Z,[0]!_a2Z</definedName>
    <definedName name="ччч" localSheetId="0">#REF!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рк" localSheetId="0">#REF!</definedName>
    <definedName name="шарк">#REF!</definedName>
    <definedName name="шгн">{30,140,350,160,"",""}</definedName>
    <definedName name="шгщ">#N/A</definedName>
    <definedName name="шгщдшгдрол">DATE(yil,oy,1)</definedName>
    <definedName name="шддлл">TRUNC((oy-1)/3+1)</definedName>
    <definedName name="шж" localSheetId="0">#REF!</definedName>
    <definedName name="шж">#REF!</definedName>
    <definedName name="школа" localSheetId="0">#REF!</definedName>
    <definedName name="школа">#REF!</definedName>
    <definedName name="шо" localSheetId="0">#REF!</definedName>
    <definedName name="шо">#REF!</definedName>
    <definedName name="шур">{30,140,350,160,"",""}</definedName>
    <definedName name="шурик">#N/A</definedName>
    <definedName name="шухрат" localSheetId="0">#REF!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шщз" localSheetId="0">#REF!</definedName>
    <definedName name="шщз">#REF!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гшзжролгша">DATE(yil,oy,1)</definedName>
    <definedName name="щд" localSheetId="0">#REF!</definedName>
    <definedName name="щд">#REF!</definedName>
    <definedName name="щзш" localSheetId="0">#REF!</definedName>
    <definedName name="щзш">#REF!</definedName>
    <definedName name="щшзжщ" localSheetId="0">#REF!</definedName>
    <definedName name="щшзжщ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>#N/A</definedName>
    <definedName name="ы" localSheetId="0">[0]!_a1Z,[0]!_a2Z</definedName>
    <definedName name="ы">[0]!_a1Z,[0]!_a2Z</definedName>
    <definedName name="ыанено">TRUNC((oy-1)/3+1)</definedName>
    <definedName name="ыв" localSheetId="0">#REF!</definedName>
    <definedName name="ыв">#REF!</definedName>
    <definedName name="ыва">{30,140,350,160,"",""}</definedName>
    <definedName name="ывап" localSheetId="0">#REF!</definedName>
    <definedName name="ывап">#REF!</definedName>
    <definedName name="ывапролд" localSheetId="0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сы" localSheetId="0">#REF!</definedName>
    <definedName name="ывсы">#REF!</definedName>
    <definedName name="ывы" localSheetId="0">#REF!</definedName>
    <definedName name="ывы">#REF!</definedName>
    <definedName name="ывывавававав" localSheetId="0">#REF!</definedName>
    <definedName name="ывывавававав">#REF!</definedName>
    <definedName name="ыеугнеоен">DATE(yil,oy,1)</definedName>
    <definedName name="ынролрл" localSheetId="0">#REF!</definedName>
    <definedName name="ынролрл">#REF!</definedName>
    <definedName name="ыр">#N/A</definedName>
    <definedName name="ЫСЫСЫС">{30,140,350,160,"",""}</definedName>
    <definedName name="ыфв">{30,140,350,160,"",""}</definedName>
    <definedName name="ыфвчыф" localSheetId="0">#REF!</definedName>
    <definedName name="ыфвчыф">#REF!</definedName>
    <definedName name="ыцвуц">#N/A</definedName>
    <definedName name="ыцйц">TRUNC((oy-1)/3+1)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" localSheetId="0">#REF!</definedName>
    <definedName name="ыыы">#REF!</definedName>
    <definedName name="ЫЫЫЫ" localSheetId="0">#REF!</definedName>
    <definedName name="ЫЫЫЫ">#REF!</definedName>
    <definedName name="ыыыыыыыыыы">TRUNC((oy-1)/3+1)</definedName>
    <definedName name="ь">{30,140,350,160,"",""}</definedName>
    <definedName name="ьд" localSheetId="0">#REF!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>TRUNC((oy-1)/3+1)</definedName>
    <definedName name="э">DATE(yil,oy,1)</definedName>
    <definedName name="эгамов">{30,140,350,160,"",""}</definedName>
    <definedName name="экс">TRUNC((oy-1)/3+1)</definedName>
    <definedName name="экскав">'[16]План пр-ва_1'!$A$25:$O$25</definedName>
    <definedName name="экспор">TRUNC((oy-1)/3+1)</definedName>
    <definedName name="экспорт">TRUNC((oy-1)/3+1)</definedName>
    <definedName name="эл">'[20]Prog. rost tarifov'!$D$4</definedName>
    <definedName name="эл2">'[20]Prog. rost tarifov'!$E$4</definedName>
    <definedName name="Электр" localSheetId="0">#REF!</definedName>
    <definedName name="Электр">#REF!</definedName>
    <definedName name="Электроэнергия">'[19]План элек.энер.за 2004 год.'!$A$6:$V$17</definedName>
    <definedName name="электроэнергия_натур">[19]энергоресурсы_в_натуре!$A$6:$O$17</definedName>
    <definedName name="элёр" localSheetId="0">#REF!</definedName>
    <definedName name="элёр">#REF!</definedName>
    <definedName name="ЭХА">#N/A</definedName>
    <definedName name="юб">#N/A</definedName>
    <definedName name="юз" localSheetId="0">#REF!</definedName>
    <definedName name="юз">#REF!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>{30,140,350,160,"",""}</definedName>
    <definedName name="юмшок">{30,140,350,160,"",""}</definedName>
    <definedName name="юод">{30,140,350,160,"",""}</definedName>
    <definedName name="юю" localSheetId="0">[0]!_a1Z,[0]!_a2Z</definedName>
    <definedName name="юю">[0]!_a1Z,[0]!_a2Z</definedName>
    <definedName name="я">{30,140,350,160,"",""}</definedName>
    <definedName name="ягана">{30,140,350,160,"",""}</definedName>
    <definedName name="янв" localSheetId="0">#REF!</definedName>
    <definedName name="янв">#REF!</definedName>
    <definedName name="январь">#N/A</definedName>
    <definedName name="янги" localSheetId="0">#REF!</definedName>
    <definedName name="янги">#REF!</definedName>
    <definedName name="янгиааа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гиобод" localSheetId="0">#REF!</definedName>
    <definedName name="янгиобод">#REF!</definedName>
    <definedName name="яни" localSheetId="0">#REF!</definedName>
    <definedName name="яни">#REF!</definedName>
    <definedName name="ЯТС" localSheetId="0">#REF!</definedName>
    <definedName name="ЯТС">#REF!</definedName>
    <definedName name="ЯЧС" localSheetId="0">#REF!</definedName>
    <definedName name="ЯЧС">#REF!</definedName>
    <definedName name="ячфячфф">{30,140,350,160,"",""}</definedName>
    <definedName name="яя" localSheetId="0">[0]!_a1Z,[0]!_a2Z</definedName>
    <definedName name="яя">[0]!_a1Z,[0]!_a2Z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 localSheetId="0">#REF!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[0]!_a1Z,[0]!_a2Z</definedName>
    <definedName name="시설투자2" localSheetId="0">[0]!_a1Z,[0]!_a2Z</definedName>
    <definedName name="시설투자2">[0]!_a1Z,[0]!_a2Z</definedName>
    <definedName name="시장" localSheetId="0">#REF!</definedName>
    <definedName name="시장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[0]!_a1Z,[0]!_a2Z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[0]!BlankMacro1</definedName>
    <definedName name="템플리트모듈2" localSheetId="0">[0]!BlankMacro1</definedName>
    <definedName name="템플리트모듈2">[0]!BlankMacro1</definedName>
    <definedName name="템플리트모듈3" localSheetId="0">[0]!BlankMacro1</definedName>
    <definedName name="템플리트모듈3">[0]!BlankMacro1</definedName>
    <definedName name="템플리트모듈4" localSheetId="0">[0]!BlankMacro1</definedName>
    <definedName name="템플리트모듈4">[0]!BlankMacro1</definedName>
    <definedName name="템플리트모듈5" localSheetId="0">[0]!BlankMacro1</definedName>
    <definedName name="템플리트모듈5">[0]!BlankMacro1</definedName>
    <definedName name="템플리트모듈6" localSheetId="0">[0]!BlankMacro1</definedName>
    <definedName name="템플리트모듈6">[0]!BlankMacro1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품목" localSheetId="0">#REF!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H15" i="1"/>
  <c r="G15" i="1"/>
  <c r="F15" i="1"/>
  <c r="E15" i="1"/>
  <c r="D15" i="1"/>
  <c r="H14" i="1"/>
  <c r="G14" i="1"/>
  <c r="G7" i="1" s="1"/>
  <c r="F14" i="1"/>
  <c r="E14" i="1"/>
  <c r="D14" i="1"/>
  <c r="H13" i="1"/>
  <c r="H7" i="1" s="1"/>
  <c r="G13" i="1"/>
  <c r="F13" i="1"/>
  <c r="E13" i="1"/>
  <c r="D13" i="1"/>
  <c r="D12" i="1"/>
  <c r="G11" i="1"/>
  <c r="E11" i="1"/>
  <c r="D11" i="1"/>
  <c r="H9" i="1"/>
  <c r="G9" i="1"/>
  <c r="F9" i="1"/>
  <c r="E9" i="1"/>
  <c r="E7" i="1" s="1"/>
  <c r="D9" i="1"/>
  <c r="D7" i="1" s="1"/>
  <c r="F7" i="1"/>
  <c r="C7" i="1"/>
</calcChain>
</file>

<file path=xl/sharedStrings.xml><?xml version="1.0" encoding="utf-8"?>
<sst xmlns="http://schemas.openxmlformats.org/spreadsheetml/2006/main" count="27" uniqueCount="22">
  <si>
    <t>2022 йилда республика бюджетидан Ўзбекистон Республикаси Қишлоқ хўжалиги вазирлиги, унинг тасарруфидаги муассасалар 
ҳамда қишлоқ хўжалиги соҳасига (ЎРҚ-742-сон қонун) ажратилган маблағларнинг режалаштирилиши ва сарфланиши 
тўғрисида 2022 йил 1 июль ҳолатига маълумот</t>
  </si>
  <si>
    <t>млн. сўмда</t>
  </si>
  <si>
    <t>№</t>
  </si>
  <si>
    <t>Тадбирлар номи</t>
  </si>
  <si>
    <t>Қонун бўйича ажратилган маблағ</t>
  </si>
  <si>
    <t>Вазирлик томонидан амалда режалаштирилган маблағ</t>
  </si>
  <si>
    <t>2022 йилнинг биринчи ярим йиллик давомида сарфланган маблағ</t>
  </si>
  <si>
    <t>шундан</t>
  </si>
  <si>
    <t>иш хақи ва унга тенглаштирилган тўловларга</t>
  </si>
  <si>
    <t>ташкилотни сақлаш билан боғлиқ тўловларга</t>
  </si>
  <si>
    <t>лойихалаш, капитал қурилиш, (реконструкция) ва таъмирлаш ишлари</t>
  </si>
  <si>
    <t>Ўзбекистон Республикаси Қишлоқ хўжалиги вазирлиги</t>
  </si>
  <si>
    <t xml:space="preserve">         шу жумладан:</t>
  </si>
  <si>
    <t>-</t>
  </si>
  <si>
    <t>жорий харажатлар</t>
  </si>
  <si>
    <t xml:space="preserve">         шундан:</t>
  </si>
  <si>
    <t>ривожлантириш дастурлари учун харажатлар</t>
  </si>
  <si>
    <t xml:space="preserve">         қишлоқ хўжалигида сув тежовчи технологияларни жорий этиш учун субсидиялар</t>
  </si>
  <si>
    <r>
      <t>объектларни лойиҳалаштириш, қуриш (</t>
    </r>
    <r>
      <rPr>
        <i/>
        <sz val="14"/>
        <color theme="1"/>
        <rFont val="Times New Roman"/>
        <family val="1"/>
        <charset val="204"/>
      </rPr>
      <t>реконструкция қилиш</t>
    </r>
    <r>
      <rPr>
        <sz val="16"/>
        <color theme="1"/>
        <rFont val="Times New Roman"/>
        <family val="1"/>
        <charset val="204"/>
      </rPr>
      <t>) ва жиҳозлаш учун капитал қўйилмалар</t>
    </r>
  </si>
  <si>
    <t>Виночиликни ривожлантириш жамғармасига трансфертлар</t>
  </si>
  <si>
    <t>Боғдорчилик ва иссиқхона хўжалигини ривожлантириш жамғармасига трансфертлар</t>
  </si>
  <si>
    <t>Тизимнинг илмий тадқиқот муассасалари ва ноёб илмий объектларини сақлаш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</si>
</sst>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elegram%20Desktop\&#1042;&#1045;&#1041;_&#1057;&#1040;&#1049;&#1058;&#1043;&#1040;_&#1084;&#1072;&#1073;&#1083;&#1072;&#1075;&#1083;&#1072;&#1088;&#1085;&#1080;&#1085;&#1075;_&#1073;&#1080;&#1088;&#1080;&#1085;&#1095;&#1080;_&#1103;&#1088;&#1080;&#1084;_&#1081;&#1080;&#1083;&#1083;&#1080;&#1082;_&#1089;&#1072;&#1088;&#1092;&#1083;&#1072;&#1085;&#1080;&#1096;&#1080;_&#1073;&#1091;&#1081;&#1080;&#1095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&#1089;&#1074;&#1086;&#1076;&#1085;&#1099;&#1081;%20&#1091;&#1087;&#1088;&#1072;&#1074;.%20&#1094;&#1077;&#1085;&#1086;&#1073;&#1088;&#1072;&#1079;&#1086;&#1074;&#1072;&#1085;&#1080;&#1103;\Documents%20and%20Settings\LAtabayev\&#1056;&#1072;&#1073;&#1086;&#1095;&#1080;&#1081;%20&#1089;&#1090;&#1086;&#1083;\&#1043;&#1040;&#1050;%20&#1059;&#1047;&#1041;&#1045;&#1050;&#1069;&#1053;&#1045;&#1056;&#1043;&#1054;\F_Gulyamov\lutfulla\&#1043;&#1040;&#1050;%20&#1059;&#1079;&#1073;&#1077;&#1082;&#1101;&#1085;&#1077;&#1088;&#1075;&#1086;\&#1054;&#1040;&#1054;%20&#1045;&#1056;&#1054;&#1057;&#1058;&#1048;&#1043;&#1040;&#1047;\2010\19-03-22-05-O'zR-21-2010%20&#1086;&#1090;%2007.06.2010%20&#1075;&#1086;&#1076;&#1072;\main\work\energy\mod_0811\Meprj_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Documents%20and%20Settings\User\&#1056;&#1072;&#1073;&#1086;&#1095;&#1080;&#1081;%20&#1089;&#1090;&#1086;&#1083;\&#1073;&#1077;&#1079;&#1085;&#1077;&#1089;%20&#1087;&#1083;&#1072;&#1085;-2017\&#1055;&#1057;&#1041;\&#1055;&#1057;&#1041;%2017,11,2017%20-&#1085;&#1077;&#1092;&#1090;&#1100;%20&#1091;&#1095;&#1091;&#1085;\Documents%20and%20Settings\&#1040;&#1076;&#1084;&#1080;&#1085;&#1080;&#1089;&#1090;&#1088;&#1072;&#1090;&#1086;&#1088;\&#1056;&#1072;&#1073;&#1086;&#1095;&#1080;&#1081;%20&#1089;&#1090;&#1086;&#1083;\&#1060;&#1056;%20&#1084;&#1072;&#1081;%20&#1060;&#1053;&#1055;&#1047;%20&#1076;&#1083;&#1103;%20&#1052;&#1080;&#1085;&#1092;&#1080;&#1085;&#1072;%20&#1085;&#1086;&#1074;%2010.05.2011\Sfininf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Users\&#1055;&#1086;&#1083;&#1100;&#1079;&#1086;&#1074;&#1072;&#1090;&#1077;&#1083;&#1100;\Downloads\&#1055;&#1077;&#1088;&#1074;&#1086;&#1085;&#1072;&#1095;&#1072;&#1083;&#1100;&#1085;&#1086;%20&#1086;&#1090;&#1088;&#1072;&#1089;&#1083;&#1103;&#1084;\&#1056;&#1040;&#1057;&#1063;&#1045;&#1058;%20&#1041;&#1070;&#1044;&#1046;&#1045;&#1058;&#1040;%202021-2023%2028,07,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07\&#1089;&#1077;&#1090;&#1077;&#1074;&#1086;&#1081;\Documents%20and%20Settings\User\&#1056;&#1072;&#1073;&#1086;&#1095;&#1080;&#1081;%20&#1089;&#1090;&#1086;&#1083;\&#1053;&#1086;&#1074;&#1072;&#1103;%20&#1087;&#1072;&#1087;&#1082;&#1072;\&#1055;&#1054;&#1058;&#1054;&#1050;&#1048;%20%20&#1076;&#1086;%202012-2015%20&#1075;.&#1076;&#1083;&#1103;%20&#1044;&#1078;&#1091;&#1088;&#1072;&#1077;&#1074;&#1072;%2010072012c%20&#1082;&#1086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sof-a9af9f\&#1101;&#1082;&#1086;&#1085;&#1086;&#1084;&#1080;&#1089;&#1090;\&#1069;&#1082;&#1086;&#1085;&#1086;&#1084;&#1080;&#1089;&#1090;%20%20%202010\&#1057;&#1074;&#1086;&#1076;&#1082;&#1072;%20&#1090;&#1077;&#1093;&#1085;%202010\10%20&#1086;&#1082;&#1090;&#1103;&#1073;&#1088;&#110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&#1050;&#1048;&#1064;&#1051;&#1054;&#1050;%20&#1061;&#1038;&#1046;&#1040;&#1051;&#1048;&#1043;&#1048;%20-%202015\5-%20&#1052;&#1077;&#1074;&#1072;-&#1089;&#1072;&#1073;&#1079;&#1072;&#1074;&#1086;&#1090;%20&#1090;&#1091;&#1084;&#1072;&#1085;&#1083;&#1072;&#1088;%20&#1076;&#1072;&#1089;&#1090;&#1091;&#1088;&#1080;\&#1058;&#1072;&#1089;&#1076;&#1080;&#1082;&#1083;&#1072;&#1085;&#1075;&#1072;&#1085;\&#1042;&#1080;&#1083;&#1086;&#1103;&#1090;%20&#1089;&#1074;&#1086;&#1076;%20&#1086;&#1093;&#1088;&#1075;&#1080;\6%20&#1090;&#1072;%20&#1090;&#1091;&#1084;&#1072;&#1085;%20&#1083;&#1086;&#1081;&#1080;&#1093;&#1072;&#1083;&#1072;&#1088;\24)%20&#1054;&#1093;&#1072;&#1085;&#1075;&#1072;&#1088;&#1086;&#1085;\2015%20&#1081;&#1080;&#1083;%20&#1091;&#1095;&#1091;&#1085;%20&#1054;&#1093;&#1072;&#1085;&#1075;&#1072;&#1088;&#1086;&#1085;%20&#1083;&#1086;&#1081;&#1080;&#1093;&#1072;\2.1-2.7-&#1078;&#1072;&#1076;&#1074;&#1072;&#1083;%20&#1095;&#1086;&#1088;&#1074;&#1072;%20&#1083;&#1086;&#1081;&#1080;&#1093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0;&#1053;&#1040;&#1051;&#1048;&#1047;%20&#1057;&#1045;&#1041;&#1045;&#1057;&#1058;&#1054;&#1048;&#1052;&#1054;&#1057;&#1058;&#1068;\&#1041;&#1048;&#1047;&#1053;&#1045;&#1057;-&#1055;&#1051;&#1040;&#1053;_2006\&#1041;&#1048;&#1047;&#1053;&#1045;&#1057;%20&#1055;&#1051;&#1040;&#1053;_&#1087;&#1086;&#1089;&#1083;&#1077;&#1076;&#1085;&#1099;&#1081;\&#1056;&#1072;&#1089;&#1093;&#1086;&#1076;%20&#1101;&#1085;&#1077;&#1088;&#1075;&#1086;&#1088;&#1077;&#1089;&#1091;&#1088;&#1089;&#1086;&#1074;%20&#1079;&#1072;%202004%20&#1075;&#1086;&#107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buh\&#1087;&#1086;&#1076;&#1096;&#1080;&#1074;&#1082;&#1072;\&#1054;&#1090;&#1095;&#1077;&#1090;&#1099;%20&#1079;&#1072;%20%20%20%202008%20&#1075;&#1086;&#1076;%20&#1089;%20&#1082;&#1086;&#1083;&#1083;&#1077;&#1078;.&#1059;&#1088;&#1075;&#1077;&#1085;&#10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Documents%20and%20Settings\10A16_BZA_1\Local%20Settings\Temporary%20Internet%20Files\OLKAF\&#1057;&#1072;&#1085;&#1080;&#1090;&#1072;&#1088;%20&#1090;&#1086;&#1079;&#1072;&#1083;&#1072;&#1096;%2026.09.2016&#1081;\25.09.16\25.09.16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dlevskaya\RUSTAM\TEMP\2003&#1087;&#1088;&#1086;&#1075;&#1085;&#1086;&#1079;_&#1076;&#1083;&#1103;%20&#1040;&#1085;&#1078;&#1077;&#1083;&#107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7;&#1045;&#1052;&#1040;&#1043;_2009.05.0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8_KSS_1\Local%20Settings\Temporary%20Internet%20Files\OLK66\DOCUME~1\10A18_~1\LOCALS~1\Temp\Rar$DI00.438\Documents%20and%20Settings\FGulyamov\&#1056;&#1072;&#1073;&#1086;&#1095;&#1080;&#1081;%20&#1089;&#1090;&#1086;&#1083;\&#1050;&#1088;&#1080;&#1079;&#1080;&#1089;\&#1050;&#1091;&#1082;&#1086;&#1085;%20&#1057;&#1060;&#1047;\&#1050;&#1088;&#1080;&#1079;&#1080;&#1089;%20&#1060;&#1077;&#1088;&#1075;&#1072;&#1085;&#1072;%20&#1072;&#1079;&#1086;&#1090;\&#1092;&#1086;&#1088;&#1084;&#1072;%20&#1087;&#1086;&#1090;&#1086;&#1082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_gozibekov\&#1076;&#1083;&#1103;%20&#1089;&#1077;&#1090;&#1080;\Documents%20and%20Settings\10a04_oma_1.MF\Local%20Settings\Temporary%20Internet%20Files\OLK11\&#1057;&#1077;&#1090;\&#1044;&#1086;&#1093;&#1086;&#1076;%202010%20&#1075;&#1086;&#1076;\&#1043;&#1086;&#1089;&#1073;&#1102;&#1076;&#1078;&#1077;&#1090;\&#1044;&#1086;&#1093;&#1086;&#1076;%202009%20&#1075;&#1086;&#1076;\&#1055;&#1088;&#1086;&#1075;&#1085;&#1086;&#1079;%20&#1085;&#1072;%202010%20&#1075;&#1086;&#1076;\&#1044;&#1086;&#1093;&#1086;&#1076;%202008%20&#1075;&#1086;&#1076;\&#1058;&#1091;&#1096;&#1091;&#1084;%202008%20&#1081;\&#1044;&#1086;&#1093;&#1086;&#1076;%202%20&#1082;&#1074;&#1072;&#1088;&#1090;%202008%20&#1081;&#1080;&#108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gugb(prognoz)\gugb(prognoz)\Documents%20and%20Settings\10A18_KSS_1\Local%20Settings\Temporary%20Internet%20Files\OLK66\DOCUME~1\10A18_~1\LOCALS~1\Temp\Rar$DI00.438\&#1052;&#1086;&#1080;%20&#1076;&#1086;&#1082;&#1091;&#1084;&#1077;&#1085;&#1090;&#1099;\&#1055;&#1083;&#1072;&#1085;&#1086;&#1074;&#1080;&#1082;&#1080;\&#1041;&#1072;&#1083;&#1072;&#1085;&#1089;%202012\&#1041;&#1072;&#1083;&#1072;&#1085;&#1089;_2011%20&#1075;&#1086;&#107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admin\Desktop\2015%20&#1075;&#1086;&#1076;\2015%20&#1075;&#1086;&#1076;_18.11.14&#1075;\&#1057;&#1085;&#1080;&#1078;&#1077;&#1085;&#1080;&#1077;%20&#1089;&#1077;&#1073;&#1077;&#1089;&#1090;&#1086;&#1080;&#1084;&#1086;&#1089;&#1090;&#1080;%20&#1085;&#1072;%202015%20&#1075;\4%20&#1059;&#1044;&#1055;_&#1064;&#1043;&#1061;&#1050;\&#1044;&#1086;&#1093;-&#1088;&#1072;&#1089;&#1093;&#1086;&#1076;\&#1044;&#1086;&#1093;&#1086;&#1076;.&#1056;&#1072;&#1089;&#1093;.%202015%20&#1075;.&#1086;&#1093;&#1080;&#1088;,%2010%2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0;&#1053;&#1040;&#1051;&#1048;&#1047;%20&#1057;&#1045;&#1041;&#1045;&#1057;&#1058;&#1054;&#1048;&#1052;&#1054;&#1057;&#1058;&#1068;\&#1041;&#1048;&#1047;&#1053;&#1045;&#1057;-&#1055;&#1051;&#1040;&#1053;_2006\&#1041;&#1048;&#1047;&#1053;&#1045;&#1057;%20&#1055;&#1051;&#1040;&#1053;_&#1087;&#1086;&#1089;&#1083;&#1077;&#1076;&#1085;&#1099;&#1081;\&#1055;&#1088;&#1086;&#1075;&#1085;&#1086;&#1079;%20&#1087;&#1077;&#1088;&#1077;&#1088;&#1072;&#1073;&#1086;&#1090;&#1082;&#1080;%20&#1079;&#1072;%202004%20&#1075;&#1086;&#107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0;&#1053;&#1040;&#1051;&#1048;&#1047;%20&#1057;&#1045;&#1041;&#1045;&#1057;&#1058;&#1054;&#1048;&#1052;&#1054;&#1057;&#1058;&#1068;\&#1041;&#1048;&#1047;&#1053;&#1045;&#1057;-&#1055;&#1051;&#1040;&#1053;_2006\&#1041;&#1048;&#1047;&#1053;&#1045;&#1057;%20&#1055;&#1051;&#1040;&#1053;_&#1087;&#1086;&#1089;&#1083;&#1077;&#1076;&#1085;&#1099;&#1081;\&#1050;&#1072;&#1083;&#1100;&#1082;&#1091;&#1083;&#1103;&#1094;&#1080;&#1103;%20&#1079;&#1072;&#1090;&#1088;&#1072;&#1090;%20&#1074;&#1089;&#1087;&#1086;&#1084;&#1086;&#1075;&#1072;&#1090;&#1077;&#1083;&#1100;&#1085;&#1099;&#1093;%20&#1087;&#1088;&#1086;&#1080;&#1079;&#1074;&#1086;&#1076;&#1089;&#1090;&#107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50;&#1072;&#1083;&#1080;&#1081;%20&#1085;&#1072;%202011&#1052;&#1060;%20(&#1085;&#1072;%20130%20&#1090;&#1099;&#1089;.&#1090;&#1086;&#1085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2018\&#1060;&#1053;&#1055;&#1047;%20&#1057;&#1085;&#1080;&#1078;&#1077;&#1085;&#1080;&#1103;%20&#1089;&#1077;&#1073;&#1077;&#1089;&#1090;.%20&#1085;&#1072;%202018%20&#1075;.%2011,12,2017\&#1060;&#1053;&#1055;&#1047;%20&#1085;&#1072;%20-2018%20&#1075;.%2011,12,17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44;&#1086;&#1093;&#1086;&#1076;&#1099;%20&#1080;%20&#1088;&#1072;&#1089;&#1093;&#1086;&#1076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&#1052;&#1072;&#1088;&#1086;&#1082;&#1072;&#1085;&#1076;%20&#1053;&#1091;&#1088;&#1086;&#1073;&#1086;&#107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gugb(prognoz)\gugb(prognoz)\Documents%20and%20Settings\10A28_PMM_1\&#1056;&#1072;&#1073;&#1086;&#1095;&#1080;&#1081;%20&#1089;&#1090;&#1086;&#1083;\2013-FOND-VAZIR\2016\KIMYO-BALANS-2017\&#1052;&#1080;&#1085;&#1092;&#1080;&#1085;%20&#1056;&#1072;&#1089;&#1095;&#1105;&#1090;%20&#1076;&#1077;&#1085;&#1077;&#1075;%20&#1087;&#1086;%20&#1073;&#1072;&#1083;&#1072;&#1085;&#1089;&#1091;%20&#1085;&#1072;%202017-(4-&#1074;&#1072;&#1088;)_30%2011%20201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Users\10A04_UKA_1\AppData\Local\Microsoft\Windows\Temporary%20Internet%20Files\OLKE9C2\2013%20&#1087;&#1088;&#1077;&#1076;&#1083;%20&#1087;&#1086;%20&#1082;&#1086;&#1085;&#1094;\&#1043;&#1086;&#1089;&#1079;&#1072;&#1082;\&#1053;&#1043;&#1052;&#1050;\26.11.2012\&#1050;&#1085;&#1080;&#1075;&#1072;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&#1056;&#1072;&#1089;&#1095;&#1105;&#1090;\&#1044;&#1083;&#1103;%20&#1075;&#1083;.&#1073;&#1091;&#1093;&#1075;.-24,01,15&#1075;(&#1086;&#1082;&#1086;&#1085;&#1095;&#1072;&#1090;.&#1074;&#1072;&#1088;.)\&#1052;&#1086;&#1076;&#1077;&#1083;&#1100;&#1060;&#1053;&#1055;&#1047;15_&#1048;&#1047;&#1084;&#1050;&#1086;&#1101;&#1092;%20&#1086;&#1082;&#1086;&#1085;&#1095;&#1072;&#1090;&#1077;&#1083;&#1100;&#1085;&#1099;&#1081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m\C\&#1052;&#1086;&#1080;%20&#1076;&#1086;&#1082;&#1091;&#1084;&#1077;&#1085;&#1090;&#1099;\&#1044;&#1054;&#1050;&#1059;&#1052;&#1045;&#1053;&#1058;&#1067;_2007\&#1055;&#1056;&#1054;&#1043;&#1053;&#1054;&#1047;%20&#1057;&#1045;&#1041;&#1045;&#1057;&#1058;_&#1057;%20&#1059;&#1063;&#1045;&#1058;&#1040;%20&#1048;&#1052;&#1055;&#1054;&#1056;&#1058;%20&#1057;&#1067;&#1056;&#1068;&#1071;_99,6%20&#1058;&#1067;&#1057;_&#1058;&#1053;_&#1055;&#1045;&#1056;&#1045;&#1056;_&#1042;&#1057;&#1045;&#1043;&#1054;%201676,7%20(1-&#1042;&#1040;&#1056;&#1048;&#1040;&#1053;&#1058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D\&#1069;&#1082;&#1086;&#1085;&#1086;&#1084;&#1080;&#1089;&#1090;\&#1069;&#1082;&#1086;&#1085;&#1086;&#1084;&#1080;&#1089;&#1090;%20%20%202009\&#1057;&#1074;&#1086;&#1076;&#1082;&#1072;%20&#1090;&#1077;&#1093;&#1085;%202009\10%20&#1086;&#1082;&#1090;&#1103;&#1073;&#1088;&#110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Documents%20and%20Settings\TBG\Local%20Settings\Application%20Data\Opera\Opera\temporary_downloads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User\&#1056;&#1072;&#1073;&#1086;&#1095;&#1080;&#1081;%20&#1089;&#1090;&#1086;&#1083;\&#1056;&#1072;&#1073;&#1072;&#1095;&#1080;\&#1056;&#1072;&#1073;&#1086;&#1095;&#1080;&#1081;%20&#1089;&#1090;&#1086;&#1083;\&#1044;&#1077;&#1073;&#1080;&#1090;&#1086;&#1088;%20&#1082;&#1088;&#1077;&#1076;&#1080;&#1090;&#1086;&#1088;\&#1087;&#1072;&#1089;&#1090;&#1076;&#1072;&#1088;&#1075;&#1086;&#1084;%20&#1090;&#1091;&#1084;&#1072;&#1085;&#1080;\&#1046;&#1072;&#1076;&#1074;&#1072;&#1083;&#1083;&#1072;&#1088;%20&#1090;&#1091;&#1087;&#1083;&#1072;&#1084;&#1080;\&#1076;&#1077;&#1073;&#1077;&#1090;&#1086;&#1088;-&#1082;&#1088;&#1077;&#1076;&#1080;&#1090;&#1086;&#1088;%20&#1073;&#1072;&#1079;&#10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.1\c\Documents%20and%20Settings\&#1040;&#1076;&#1084;&#1080;&#1085;&#1080;&#1089;&#1090;&#1088;&#1072;&#1090;&#1086;&#1088;\&#1056;&#1072;&#1073;&#1086;&#1095;&#1080;&#1081;%20&#1089;&#1090;&#1086;&#1083;\&#1052;&#1077;&#1073;&#1077;&#1083;&#1100;%202008&#1075;&#1086;&#1076;\&#1088;&#1072;&#1081;&#1086;&#1085;&#1083;&#1072;&#1088;\&#1088;&#1072;&#1081;&#1086;&#1085;&#1083;&#1072;&#1088;\&#1085;&#1091;&#1082;&#1091;&#1089;&#1043;&#1086;&#1088;\&#1055;&#1072;&#1088;&#1072;&#1084;&#1077;&#1090;&#1088;&#109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BP)\Documents%20and%20Settings\10A08_MRA_1\&#1056;&#1072;&#1073;&#1086;&#1095;&#1080;&#1081;%20&#1089;&#1090;&#1086;&#1083;\&#1061;&#1091;&#1076;&#1091;&#1076;&#1083;&#1072;&#1088;%20&#1089;&#1091;&#1073;&#1074;&#1077;&#1085;&#1094;&#1080;&#1103;%20&#1076;&#1072;&#1089;&#1090;&#1091;&#1088;&#1083;&#1072;&#1088;&#1080;%202016\2017-2021%20&#1044;&#1072;&#1089;&#1090;&#1091;&#1088;%20&#1092;&#1086;&#1088;&#1084;&#1072;&#1083;&#1072;&#1088;&#1080;\&#1042;&#1072;&#1079;&#1080;&#1088;&#1075;&#1072;%20&#1044;&#1072;&#1089;&#1090;&#1091;&#1088;&#1083;&#1072;&#1088;%201-&#1095;&#1086;&#1088;&#1072;&#1082;\&#1078;&#1072;&#1076;&#1074;&#1072;&#1083;%202-&#1095;&#1086;&#1088;&#1072;&#1082;\03%20&#1041;&#1091;&#1093;&#1086;&#1088;&#1086;%20&#1074;&#1080;&#1083;&#1086;&#1103;&#1090;%20C&#1091;&#1073;&#1074;&#1077;&#1085;&#1094;&#1080;&#1103;%20&#1084;&#1086;&#1076;&#1077;&#1083;&#1080;%202016-2018%20&#1090;&#1072;&#1082;&#1083;&#1080;&#10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ъектлар кесимида"/>
      <sheetName val="веб сайтга жойлаштириш учун"/>
      <sheetName val="субъектлар кесимида 1-2"/>
      <sheetName val="веб сайтга жойлаш учун 1-2 "/>
      <sheetName val="6 ойлик"/>
      <sheetName val="веб сайтга жойлаш учун 6 ойлик"/>
    </sheetNames>
    <sheetDataSet>
      <sheetData sheetId="0">
        <row r="7">
          <cell r="E7">
            <v>11418</v>
          </cell>
        </row>
        <row r="8">
          <cell r="E8">
            <v>3814.402</v>
          </cell>
        </row>
        <row r="9">
          <cell r="E9">
            <v>13500</v>
          </cell>
        </row>
        <row r="16">
          <cell r="E16">
            <v>80554.328999999998</v>
          </cell>
        </row>
        <row r="20">
          <cell r="E20">
            <v>2659.2400000000002</v>
          </cell>
        </row>
        <row r="21">
          <cell r="E21">
            <v>16700</v>
          </cell>
        </row>
        <row r="22">
          <cell r="E22">
            <v>150000</v>
          </cell>
          <cell r="G22">
            <v>0</v>
          </cell>
          <cell r="I22">
            <v>0</v>
          </cell>
        </row>
        <row r="23">
          <cell r="E23">
            <v>50000</v>
          </cell>
          <cell r="G23">
            <v>0</v>
          </cell>
          <cell r="I23">
            <v>0</v>
          </cell>
        </row>
        <row r="46">
          <cell r="E46">
            <v>48492.247000000003</v>
          </cell>
        </row>
        <row r="52">
          <cell r="E52">
            <v>117991.66800000001</v>
          </cell>
        </row>
        <row r="53">
          <cell r="E53">
            <v>1110.2629999999999</v>
          </cell>
        </row>
        <row r="54">
          <cell r="E54">
            <v>88688</v>
          </cell>
        </row>
        <row r="55">
          <cell r="E55">
            <v>2375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</sheetData>
      <sheetData sheetId="1"/>
      <sheetData sheetId="2"/>
      <sheetData sheetId="3"/>
      <sheetData sheetId="4">
        <row r="7">
          <cell r="F7">
            <v>6778.8927130000002</v>
          </cell>
          <cell r="G7">
            <v>6660.3045999999995</v>
          </cell>
          <cell r="H7">
            <v>118.58811300000001</v>
          </cell>
          <cell r="I7">
            <v>0</v>
          </cell>
        </row>
        <row r="8">
          <cell r="F8">
            <v>8554.1329999999998</v>
          </cell>
          <cell r="G8">
            <v>8506.6539999999986</v>
          </cell>
          <cell r="H8">
            <v>47.478999999999999</v>
          </cell>
          <cell r="I8">
            <v>0</v>
          </cell>
        </row>
        <row r="9">
          <cell r="F9">
            <v>13500</v>
          </cell>
          <cell r="G9">
            <v>0</v>
          </cell>
          <cell r="H9">
            <v>13500</v>
          </cell>
          <cell r="I9">
            <v>0</v>
          </cell>
        </row>
        <row r="16">
          <cell r="F16">
            <v>36119.679820999998</v>
          </cell>
          <cell r="G16">
            <v>11057.31306</v>
          </cell>
          <cell r="H16">
            <v>25062.366761000001</v>
          </cell>
          <cell r="I16">
            <v>0</v>
          </cell>
        </row>
        <row r="20">
          <cell r="F20">
            <v>2530.3478512900001</v>
          </cell>
          <cell r="G20">
            <v>0</v>
          </cell>
          <cell r="H20">
            <v>2530.3478512900001</v>
          </cell>
          <cell r="I20">
            <v>0</v>
          </cell>
        </row>
        <row r="21">
          <cell r="F21">
            <v>1340.3712</v>
          </cell>
          <cell r="H21">
            <v>1340.3712</v>
          </cell>
        </row>
        <row r="22">
          <cell r="F22">
            <v>78000</v>
          </cell>
          <cell r="H22">
            <v>78000</v>
          </cell>
        </row>
        <row r="23">
          <cell r="F23">
            <v>4576.826</v>
          </cell>
          <cell r="H23">
            <v>4576.826</v>
          </cell>
        </row>
        <row r="46">
          <cell r="F46">
            <v>24768.513899199999</v>
          </cell>
          <cell r="G46">
            <v>21864.491017</v>
          </cell>
          <cell r="H46">
            <v>2304.0228791999998</v>
          </cell>
          <cell r="I46">
            <v>600</v>
          </cell>
        </row>
        <row r="52">
          <cell r="F52">
            <v>48496.009909</v>
          </cell>
          <cell r="G52">
            <v>40676.371947</v>
          </cell>
          <cell r="H52">
            <v>7819.6379620000007</v>
          </cell>
          <cell r="I52">
            <v>0</v>
          </cell>
        </row>
        <row r="53">
          <cell r="F53">
            <v>648.48</v>
          </cell>
          <cell r="G53">
            <v>621.44499999999994</v>
          </cell>
          <cell r="H53">
            <v>27.034999999999997</v>
          </cell>
          <cell r="I53">
            <v>0</v>
          </cell>
        </row>
        <row r="54">
          <cell r="F54">
            <v>38460.055999999997</v>
          </cell>
          <cell r="G54">
            <v>36031.699999999997</v>
          </cell>
          <cell r="H54">
            <v>2428.3559999999998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емонт"/>
      <sheetName val="электросети"/>
      <sheetName val="ввод_новых"/>
      <sheetName val="Структура"/>
      <sheetName val="Уголь_инв"/>
      <sheetName val="Сравнение"/>
      <sheetName val="Удорожание"/>
      <sheetName val="BAL"/>
      <sheetName val="БАЛАНС_новый"/>
      <sheetName val="Кн"/>
      <sheetName val="Услуги"/>
      <sheetName val="МатериалыВ"/>
      <sheetName val="Прочие"/>
      <sheetName val="Факт"/>
      <sheetName val="Рф"/>
      <sheetName val="К.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сабаблар"/>
      <sheetName val="фев"/>
      <sheetName val="Жиззах_янги_раз"/>
      <sheetName val="Жиззах_янги_раз1"/>
      <sheetName val="f007502_18X"/>
      <sheetName val="Oglavlenie"/>
      <sheetName val="Жиззах_янги_раз2"/>
      <sheetName val="Структура"/>
      <sheetName val="Лист3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/>
      <sheetData sheetId="60"/>
      <sheetData sheetId="61"/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Косон ПП"/>
      <sheetName val="ПТЭО_Модернизация производства "/>
      <sheetName val="Жиззах янги раз"/>
      <sheetName val="BAL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Фин.пок"/>
      <sheetName val="Счет-Фактура"/>
      <sheetName val="Накладная"/>
      <sheetName val="fondo promedio"/>
      <sheetName val="GRÁFICO DE FONDO POR AFILIADO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  <cell r="D5">
            <v>2010</v>
          </cell>
          <cell r="E5">
            <v>2011</v>
          </cell>
          <cell r="F5">
            <v>2012</v>
          </cell>
          <cell r="G5">
            <v>2013</v>
          </cell>
          <cell r="H5">
            <v>2014</v>
          </cell>
          <cell r="I5">
            <v>2015</v>
          </cell>
          <cell r="J5">
            <v>2016</v>
          </cell>
          <cell r="K5">
            <v>2017</v>
          </cell>
          <cell r="L5">
            <v>2018</v>
          </cell>
          <cell r="M5">
            <v>2019</v>
          </cell>
          <cell r="N5">
            <v>2020</v>
          </cell>
          <cell r="O5">
            <v>2021</v>
          </cell>
          <cell r="P5">
            <v>2022</v>
          </cell>
          <cell r="Q5">
            <v>2023</v>
          </cell>
          <cell r="R5">
            <v>2024</v>
          </cell>
          <cell r="S5">
            <v>2025</v>
          </cell>
          <cell r="T5">
            <v>2026</v>
          </cell>
          <cell r="U5">
            <v>2027</v>
          </cell>
          <cell r="V5">
            <v>2028</v>
          </cell>
          <cell r="W5">
            <v>2029</v>
          </cell>
          <cell r="X5">
            <v>2030</v>
          </cell>
          <cell r="Y5">
            <v>2031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8">
          <cell r="C8">
            <v>157</v>
          </cell>
        </row>
      </sheetData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</sheetNames>
    <sheetDataSet>
      <sheetData sheetId="0" refreshError="1">
        <row r="7">
          <cell r="F7" t="str">
            <v>1.04.2003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ич"/>
      <sheetName val="Доведение отр."/>
      <sheetName val="по отделам"/>
      <sheetName val="рассмотр"/>
      <sheetName val="отрасл экон классиф"/>
      <sheetName val="Лист2"/>
      <sheetName val="Лист1"/>
      <sheetName val="коэф"/>
      <sheetName val="мероприятия"/>
      <sheetName val="справочник"/>
      <sheetName val="2020парам"/>
      <sheetName val="ГБ2 парам"/>
      <sheetName val="Коэфиц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1010101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A2">
            <v>1010102</v>
          </cell>
          <cell r="F2">
            <v>1</v>
          </cell>
          <cell r="G2">
            <v>41</v>
          </cell>
          <cell r="H2">
            <v>11</v>
          </cell>
          <cell r="I2">
            <v>100</v>
          </cell>
        </row>
        <row r="3">
          <cell r="A3">
            <v>1010103</v>
          </cell>
          <cell r="F3">
            <v>2</v>
          </cell>
          <cell r="G3">
            <v>42</v>
          </cell>
          <cell r="H3">
            <v>99</v>
          </cell>
          <cell r="I3">
            <v>210</v>
          </cell>
        </row>
        <row r="4">
          <cell r="A4">
            <v>1010201</v>
          </cell>
          <cell r="F4">
            <v>3</v>
          </cell>
          <cell r="G4">
            <v>47</v>
          </cell>
          <cell r="H4">
            <v>21</v>
          </cell>
          <cell r="I4">
            <v>220</v>
          </cell>
        </row>
        <row r="5">
          <cell r="A5">
            <v>1010301</v>
          </cell>
          <cell r="F5">
            <v>4</v>
          </cell>
          <cell r="G5">
            <v>48</v>
          </cell>
          <cell r="H5">
            <v>22</v>
          </cell>
          <cell r="I5">
            <v>230</v>
          </cell>
        </row>
        <row r="6">
          <cell r="A6">
            <v>1010302</v>
          </cell>
          <cell r="G6">
            <v>43</v>
          </cell>
          <cell r="H6">
            <v>12</v>
          </cell>
          <cell r="I6">
            <v>240</v>
          </cell>
        </row>
        <row r="7">
          <cell r="A7">
            <v>1010401</v>
          </cell>
          <cell r="G7">
            <v>44</v>
          </cell>
          <cell r="H7">
            <v>23</v>
          </cell>
          <cell r="I7">
            <v>229</v>
          </cell>
        </row>
        <row r="8">
          <cell r="A8">
            <v>1010600</v>
          </cell>
          <cell r="G8">
            <v>45</v>
          </cell>
          <cell r="H8">
            <v>24</v>
          </cell>
          <cell r="I8">
            <v>110</v>
          </cell>
        </row>
        <row r="9">
          <cell r="A9">
            <v>1010701</v>
          </cell>
          <cell r="G9">
            <v>46</v>
          </cell>
          <cell r="H9">
            <v>25</v>
          </cell>
          <cell r="I9">
            <v>120</v>
          </cell>
        </row>
        <row r="10">
          <cell r="A10">
            <v>1010702</v>
          </cell>
          <cell r="G10">
            <v>49</v>
          </cell>
          <cell r="H10">
            <v>31</v>
          </cell>
          <cell r="I10">
            <v>130</v>
          </cell>
        </row>
        <row r="11">
          <cell r="A11">
            <v>1010703</v>
          </cell>
          <cell r="H11">
            <v>32</v>
          </cell>
          <cell r="I11">
            <v>140</v>
          </cell>
        </row>
        <row r="12">
          <cell r="A12">
            <v>1010704</v>
          </cell>
          <cell r="H12">
            <v>33</v>
          </cell>
          <cell r="I12">
            <v>150</v>
          </cell>
        </row>
        <row r="13">
          <cell r="A13">
            <v>1010900</v>
          </cell>
          <cell r="H13">
            <v>34</v>
          </cell>
          <cell r="I13">
            <v>160</v>
          </cell>
        </row>
        <row r="14">
          <cell r="A14">
            <v>1011000</v>
          </cell>
          <cell r="H14">
            <v>39</v>
          </cell>
          <cell r="I14">
            <v>170</v>
          </cell>
        </row>
        <row r="15">
          <cell r="A15">
            <v>1011100</v>
          </cell>
          <cell r="H15">
            <v>41</v>
          </cell>
          <cell r="I15">
            <v>410</v>
          </cell>
        </row>
        <row r="16">
          <cell r="A16">
            <v>1011200</v>
          </cell>
          <cell r="H16">
            <v>42</v>
          </cell>
          <cell r="I16">
            <v>420</v>
          </cell>
        </row>
        <row r="17">
          <cell r="A17">
            <v>1011300</v>
          </cell>
          <cell r="H17">
            <v>43</v>
          </cell>
          <cell r="I17">
            <v>430</v>
          </cell>
        </row>
        <row r="18">
          <cell r="A18">
            <v>1011400</v>
          </cell>
          <cell r="H18">
            <v>44</v>
          </cell>
          <cell r="I18">
            <v>440</v>
          </cell>
        </row>
        <row r="19">
          <cell r="A19">
            <v>1011500</v>
          </cell>
          <cell r="H19">
            <v>49</v>
          </cell>
          <cell r="I19">
            <v>200</v>
          </cell>
        </row>
        <row r="20">
          <cell r="A20">
            <v>1011600</v>
          </cell>
          <cell r="H20">
            <v>51</v>
          </cell>
          <cell r="I20">
            <v>300</v>
          </cell>
        </row>
        <row r="21">
          <cell r="A21">
            <v>1020000</v>
          </cell>
          <cell r="H21">
            <v>52</v>
          </cell>
          <cell r="I21">
            <v>400</v>
          </cell>
        </row>
        <row r="22">
          <cell r="A22">
            <v>1030000</v>
          </cell>
          <cell r="H22">
            <v>91</v>
          </cell>
          <cell r="I22">
            <v>900</v>
          </cell>
        </row>
        <row r="23">
          <cell r="A23">
            <v>1040100</v>
          </cell>
          <cell r="H23">
            <v>92</v>
          </cell>
          <cell r="I23">
            <v>910</v>
          </cell>
        </row>
        <row r="24">
          <cell r="A24">
            <v>1040200</v>
          </cell>
          <cell r="H24">
            <v>93</v>
          </cell>
          <cell r="I24">
            <v>920</v>
          </cell>
        </row>
        <row r="25">
          <cell r="A25">
            <v>1040300</v>
          </cell>
          <cell r="H25">
            <v>53</v>
          </cell>
          <cell r="I25">
            <v>930</v>
          </cell>
        </row>
        <row r="26">
          <cell r="A26">
            <v>1040400</v>
          </cell>
          <cell r="H26">
            <v>54</v>
          </cell>
          <cell r="I26">
            <v>950</v>
          </cell>
        </row>
        <row r="27">
          <cell r="A27">
            <v>1040501</v>
          </cell>
          <cell r="H27">
            <v>55</v>
          </cell>
          <cell r="I27">
            <v>990</v>
          </cell>
        </row>
        <row r="28">
          <cell r="A28">
            <v>1040601</v>
          </cell>
          <cell r="H28">
            <v>30</v>
          </cell>
          <cell r="I28">
            <v>500</v>
          </cell>
        </row>
        <row r="29">
          <cell r="A29">
            <v>1040602</v>
          </cell>
          <cell r="H29">
            <v>10</v>
          </cell>
          <cell r="I29">
            <v>600</v>
          </cell>
        </row>
        <row r="30">
          <cell r="A30">
            <v>1040603</v>
          </cell>
          <cell r="I30">
            <v>700</v>
          </cell>
        </row>
        <row r="31">
          <cell r="A31">
            <v>1040701</v>
          </cell>
          <cell r="I31">
            <v>940</v>
          </cell>
        </row>
        <row r="32">
          <cell r="A32">
            <v>1040702</v>
          </cell>
          <cell r="I32">
            <v>960</v>
          </cell>
        </row>
        <row r="33">
          <cell r="A33">
            <v>1040703</v>
          </cell>
          <cell r="I33">
            <v>310</v>
          </cell>
        </row>
        <row r="34">
          <cell r="A34">
            <v>1040704</v>
          </cell>
          <cell r="I34">
            <v>320</v>
          </cell>
        </row>
        <row r="35">
          <cell r="A35">
            <v>1040705</v>
          </cell>
          <cell r="I35">
            <v>330</v>
          </cell>
        </row>
        <row r="36">
          <cell r="A36">
            <v>1040706</v>
          </cell>
          <cell r="I36">
            <v>340</v>
          </cell>
        </row>
        <row r="37">
          <cell r="A37">
            <v>1041000</v>
          </cell>
          <cell r="I37">
            <v>800</v>
          </cell>
        </row>
        <row r="38">
          <cell r="A38">
            <v>1041100</v>
          </cell>
          <cell r="I38">
            <v>180</v>
          </cell>
        </row>
        <row r="39">
          <cell r="A39">
            <v>1041201</v>
          </cell>
          <cell r="I39">
            <v>190</v>
          </cell>
        </row>
        <row r="40">
          <cell r="A40">
            <v>1041202</v>
          </cell>
          <cell r="I40">
            <v>350</v>
          </cell>
        </row>
        <row r="41">
          <cell r="A41">
            <v>1041300</v>
          </cell>
          <cell r="I41">
            <v>360</v>
          </cell>
        </row>
        <row r="42">
          <cell r="A42">
            <v>1041500</v>
          </cell>
          <cell r="I42">
            <v>370</v>
          </cell>
        </row>
        <row r="43">
          <cell r="A43">
            <v>1041600</v>
          </cell>
          <cell r="I43">
            <v>390</v>
          </cell>
        </row>
        <row r="44">
          <cell r="A44">
            <v>1041700</v>
          </cell>
          <cell r="I44">
            <v>250</v>
          </cell>
        </row>
        <row r="45">
          <cell r="A45">
            <v>1041800</v>
          </cell>
          <cell r="I45">
            <v>260</v>
          </cell>
        </row>
        <row r="46">
          <cell r="A46">
            <v>1041901</v>
          </cell>
          <cell r="I46">
            <v>290</v>
          </cell>
        </row>
        <row r="47">
          <cell r="A47">
            <v>1041902</v>
          </cell>
        </row>
        <row r="48">
          <cell r="A48">
            <v>1042000</v>
          </cell>
        </row>
        <row r="49">
          <cell r="A49">
            <v>1042100</v>
          </cell>
        </row>
        <row r="50">
          <cell r="A50">
            <v>1042200</v>
          </cell>
        </row>
        <row r="51">
          <cell r="A51">
            <v>1042300</v>
          </cell>
        </row>
        <row r="52">
          <cell r="A52">
            <v>1042400</v>
          </cell>
        </row>
        <row r="53">
          <cell r="A53">
            <v>1042401</v>
          </cell>
        </row>
        <row r="54">
          <cell r="A54">
            <v>1042600</v>
          </cell>
        </row>
        <row r="55">
          <cell r="A55">
            <v>1040900</v>
          </cell>
        </row>
        <row r="56">
          <cell r="A56">
            <v>1042700</v>
          </cell>
        </row>
        <row r="57">
          <cell r="A57">
            <v>1042800</v>
          </cell>
        </row>
        <row r="58">
          <cell r="A58">
            <v>1042900</v>
          </cell>
        </row>
        <row r="59">
          <cell r="A59">
            <v>1042902</v>
          </cell>
        </row>
        <row r="60">
          <cell r="A60">
            <v>1042901</v>
          </cell>
        </row>
        <row r="61">
          <cell r="A61">
            <v>1043000</v>
          </cell>
        </row>
        <row r="62">
          <cell r="A62">
            <v>1050000</v>
          </cell>
        </row>
        <row r="63">
          <cell r="A63">
            <v>1010104</v>
          </cell>
        </row>
        <row r="64">
          <cell r="A64">
            <v>1010202</v>
          </cell>
        </row>
        <row r="65">
          <cell r="A65">
            <v>1010402</v>
          </cell>
        </row>
        <row r="66">
          <cell r="A66">
            <v>1010403</v>
          </cell>
        </row>
        <row r="67">
          <cell r="A67">
            <v>1040800</v>
          </cell>
        </row>
        <row r="68">
          <cell r="A68">
            <v>1042601</v>
          </cell>
        </row>
        <row r="69">
          <cell r="A69">
            <v>1040201</v>
          </cell>
        </row>
        <row r="70">
          <cell r="A70">
            <v>1010800</v>
          </cell>
        </row>
        <row r="71">
          <cell r="A71">
            <v>1060000</v>
          </cell>
        </row>
        <row r="72">
          <cell r="A72">
            <v>1070100</v>
          </cell>
        </row>
        <row r="73">
          <cell r="A73">
            <v>1070200</v>
          </cell>
        </row>
        <row r="74">
          <cell r="A74">
            <v>1070300</v>
          </cell>
        </row>
        <row r="75">
          <cell r="A75">
            <v>1070400</v>
          </cell>
        </row>
        <row r="76">
          <cell r="A76">
            <v>1070500</v>
          </cell>
        </row>
        <row r="77">
          <cell r="A77">
            <v>1070600</v>
          </cell>
        </row>
        <row r="78">
          <cell r="A78">
            <v>1070700</v>
          </cell>
        </row>
        <row r="79">
          <cell r="A79">
            <v>1070800</v>
          </cell>
        </row>
        <row r="80">
          <cell r="A80">
            <v>1070900</v>
          </cell>
        </row>
        <row r="81">
          <cell r="A81">
            <v>1071000</v>
          </cell>
        </row>
        <row r="82">
          <cell r="A82">
            <v>1071100</v>
          </cell>
        </row>
        <row r="83">
          <cell r="A83">
            <v>1071200</v>
          </cell>
        </row>
        <row r="84">
          <cell r="A84">
            <v>1071300</v>
          </cell>
        </row>
        <row r="85">
          <cell r="A85">
            <v>1071400</v>
          </cell>
        </row>
        <row r="86">
          <cell r="A86">
            <v>1080000</v>
          </cell>
        </row>
        <row r="87">
          <cell r="A87">
            <v>1090000</v>
          </cell>
        </row>
        <row r="88">
          <cell r="A88">
            <v>1100000</v>
          </cell>
        </row>
        <row r="89">
          <cell r="A89">
            <v>1110000</v>
          </cell>
        </row>
        <row r="90">
          <cell r="A90">
            <v>1120000</v>
          </cell>
        </row>
        <row r="91">
          <cell r="A91">
            <v>1120001</v>
          </cell>
        </row>
        <row r="92">
          <cell r="A92">
            <v>1130000</v>
          </cell>
        </row>
        <row r="93">
          <cell r="A93">
            <v>1140100</v>
          </cell>
        </row>
        <row r="94">
          <cell r="A94">
            <v>1140200</v>
          </cell>
        </row>
        <row r="95">
          <cell r="A95">
            <v>1140300</v>
          </cell>
        </row>
        <row r="96">
          <cell r="A96">
            <v>1140400</v>
          </cell>
        </row>
        <row r="97">
          <cell r="A97">
            <v>1140500</v>
          </cell>
        </row>
        <row r="98">
          <cell r="A98">
            <v>1150100</v>
          </cell>
        </row>
        <row r="99">
          <cell r="A99">
            <v>1150200</v>
          </cell>
        </row>
        <row r="100">
          <cell r="A100">
            <v>1150300</v>
          </cell>
        </row>
        <row r="101">
          <cell r="A101">
            <v>1150400</v>
          </cell>
        </row>
        <row r="102">
          <cell r="A102">
            <v>1150500</v>
          </cell>
        </row>
        <row r="103">
          <cell r="A103">
            <v>1150600</v>
          </cell>
        </row>
        <row r="104">
          <cell r="A104">
            <v>1150700</v>
          </cell>
        </row>
        <row r="105">
          <cell r="A105">
            <v>1150800</v>
          </cell>
        </row>
        <row r="106">
          <cell r="A106">
            <v>1150900</v>
          </cell>
        </row>
        <row r="107">
          <cell r="A107">
            <v>1151000</v>
          </cell>
        </row>
        <row r="108">
          <cell r="A108">
            <v>1151100</v>
          </cell>
        </row>
        <row r="109">
          <cell r="A109">
            <v>1151300</v>
          </cell>
        </row>
        <row r="110">
          <cell r="A110">
            <v>1151400</v>
          </cell>
        </row>
        <row r="111">
          <cell r="A111">
            <v>1160100</v>
          </cell>
        </row>
        <row r="112">
          <cell r="A112">
            <v>1160200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ГПРДальний"/>
      <sheetName val="добычаДальний"/>
      <sheetName val="ГПР Кальмакыр"/>
      <sheetName val="добыча Кальмакыр"/>
      <sheetName val="ГПР сары-чеку"/>
      <sheetName val="добыча Сары-Чеку"/>
      <sheetName val="добыча АРУ"/>
      <sheetName val="ЗИФ АРУ"/>
      <sheetName val="ДШУ АРУ"/>
      <sheetName val="добыча ЧРУ"/>
      <sheetName val="пер-ка ЧРУ"/>
      <sheetName val="добыча КРУ"/>
      <sheetName val="ДШУ КРУ"/>
      <sheetName val="МОФ2"/>
      <sheetName val="МОФ "/>
      <sheetName val="вскрыша изв."/>
      <sheetName val="добыча"/>
      <sheetName val="известь"/>
      <sheetName val="добыча Хандиза"/>
      <sheetName val="переработка Хандиза"/>
      <sheetName val=" конв.шлак кеки клинкер"/>
      <sheetName val="загрузка МОФ"/>
      <sheetName val="загрузка ЧРУ"/>
      <sheetName val="загрузка КРУ"/>
      <sheetName val="загрузка АРУ"/>
      <sheetName val="распред. затрат Хандиза"/>
      <sheetName val="медь"/>
      <sheetName val="катанка"/>
      <sheetName val="золото"/>
      <sheetName val="серебро"/>
      <sheetName val="эмальпровод"/>
      <sheetName val="проволока"/>
      <sheetName val="купорос"/>
      <sheetName val="серная МПЗ"/>
      <sheetName val="MO_ RE"/>
      <sheetName val="кислород"/>
      <sheetName val="СБА"/>
      <sheetName val="цинк собств."/>
      <sheetName val="усл. пер-ки цинка"/>
      <sheetName val="серная АЦЗ"/>
      <sheetName val="изменение НЗП"/>
      <sheetName val="УАТ_УПжТ"/>
      <sheetName val="ЭВВ ВР"/>
      <sheetName val="тепловая энергия"/>
      <sheetName val="промвода"/>
      <sheetName val="общецех."/>
      <sheetName val="транспорт"/>
      <sheetName val="свод ЭЭ"/>
      <sheetName val="амортиз."/>
      <sheetName val="аморт. сч."/>
      <sheetName val="ФОТ сборный"/>
      <sheetName val="МАТЕРИАЛЫ"/>
      <sheetName val="Баланс по пром воде"/>
      <sheetName val=" Баланс по ТЭнерг."/>
      <sheetName val="Баланс по ЭЭ"/>
      <sheetName val="Баланс по газу"/>
      <sheetName val="Диз.топ(по пробегу)"/>
      <sheetName val="Дизтопл."/>
      <sheetName val="ФОТ_осн"/>
      <sheetName val="шары"/>
      <sheetName val="Свод по ТЭР и МТР и ФОТ"/>
      <sheetName val="Исходные данные"/>
      <sheetName val="свод себестоимости"/>
      <sheetName val="выручка"/>
      <sheetName val="налоги на недра"/>
      <sheetName val="налоги в ГЦФ"/>
      <sheetName val="спецсчет  "/>
      <sheetName val="сверхпр.по меди"/>
      <sheetName val="РП"/>
      <sheetName val="Невыч.расх"/>
      <sheetName val="эконом.показатели"/>
      <sheetName val="расчет налог на прибыль"/>
      <sheetName val="смета затрат"/>
      <sheetName val="2012-2020эко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09_08"/>
      <sheetName val="01_10_08"/>
      <sheetName val="02_10_08"/>
      <sheetName val="03_10_08"/>
      <sheetName val="04_10_08"/>
      <sheetName val="05_10_08"/>
      <sheetName val="06_10_08"/>
      <sheetName val="07_10_08"/>
      <sheetName val="08_10_08"/>
      <sheetName val="09_10_08"/>
      <sheetName val="10_10_08"/>
      <sheetName val="11_10_08"/>
      <sheetName val="12_10_08_"/>
      <sheetName val="13_10_08_"/>
      <sheetName val="14_10_08_"/>
      <sheetName val="15_10_08_"/>
      <sheetName val="16_10_08_"/>
      <sheetName val="17_10_08_"/>
      <sheetName val="18_10_08_"/>
      <sheetName val="19_10_08_"/>
      <sheetName val="20_10_08_"/>
      <sheetName val="21_10_08_"/>
      <sheetName val="22_10_08_"/>
      <sheetName val="23_10_08_"/>
      <sheetName val="24_10_08_"/>
      <sheetName val="25_10_08_"/>
      <sheetName val="26_10_08_"/>
      <sheetName val="27_10_08_"/>
      <sheetName val="28_10_08_"/>
      <sheetName val="29_10_08_"/>
      <sheetName val="30_10_08_"/>
      <sheetName val="31_10_08_"/>
      <sheetName val="до ремонт"/>
      <sheetName val="после ремонта"/>
      <sheetName val="Месяц_"/>
      <sheetName val="паставка"/>
      <sheetName val="задание"/>
      <sheetName val="Реализация"/>
      <sheetName val="Реализация _2_"/>
      <sheetName val="Октябрь"/>
      <sheetName val="Октябрь."/>
      <sheetName val="Октябрь. (2)"/>
      <sheetName val="Октябрь. (3)"/>
      <sheetName val="нефть  акт сверка"/>
      <sheetName val="Акт г_конденсат октябрь 2008 "/>
      <sheetName val="Расшифровка"/>
      <sheetName val="Съем остаток"/>
      <sheetName val="Съем остаток."/>
      <sheetName val="Съем остаток технодогия"/>
      <sheetName val="Лист2"/>
      <sheetName val="до_ремонт"/>
      <sheetName val="свод себестоимости"/>
      <sheetName val="в тоннах 2009 год"/>
      <sheetName val="в тоннах 2008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Худуд"/>
      <sheetName val="банклар"/>
      <sheetName val="максади"/>
      <sheetName val="13301_821"/>
      <sheetName val="13301_710"/>
      <sheetName val="капитал_расчет"/>
      <sheetName val="План пр-ва"/>
      <sheetName val="13301_8211"/>
      <sheetName val="13301_7101"/>
      <sheetName val="План_пр-ва"/>
      <sheetName val="Лист2"/>
      <sheetName val="Дебет"/>
      <sheetName val="нефть  акт сверка"/>
      <sheetName val="дот"/>
      <sheetName val="Main"/>
      <sheetName val="Links"/>
      <sheetName val="ErrCheck"/>
      <sheetName val="13301_8212"/>
      <sheetName val="13301_7102"/>
      <sheetName val="План_пр-ва1"/>
      <sheetName val="пахта-галла-кунлик"/>
      <sheetName val="Форма №2а"/>
    </sheetNames>
    <sheetDataSet>
      <sheetData sheetId="0" refreshError="1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0"/>
      <sheetName val="АПК"/>
      <sheetName val="Таккослама 5 илова"/>
      <sheetName val="РАССМОТРИТЕЛЬНАЯ (2018-2020)"/>
      <sheetName val="Книга5"/>
      <sheetName val="Свод"/>
      <sheetName val="Диаграмма1"/>
      <sheetName val="APP VII Debt "/>
      <sheetName val="База РЕСП"/>
      <sheetName val="Лист3"/>
      <sheetName val="Лист1 (2)"/>
      <sheetName val="по отделам"/>
      <sheetName val="член вз"/>
      <sheetName val="АКФ (кун ва моддалар кесимида)"/>
      <sheetName val="штат 10 % сокр"/>
      <sheetName val="2020парам"/>
      <sheetName val="Лист2"/>
      <sheetName val="Дефицит -2021"/>
    </sheetNames>
    <definedNames>
      <definedName name="дел"/>
      <definedName name="прилож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жадвал Свод"/>
      <sheetName val="2.1-жад"/>
      <sheetName val="2.2-жад"/>
      <sheetName val="2.3-жад"/>
      <sheetName val="2.4-жад"/>
      <sheetName val="2.5-жад"/>
      <sheetName val="2.6-жад "/>
      <sheetName val="2.7-жа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ПТЭО_ТТЗ_Вар-1_2009.05"/>
      <sheetName val="14301"/>
      <sheetName val="Kurs"/>
      <sheetName val="Зан-ть(р-ны)"/>
      <sheetName val="Parametri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Guidance"/>
      <sheetName val="табли 4 местний совет"/>
      <sheetName val="Форма №2-2003"/>
      <sheetName val="План пр-ва"/>
    </sheetNames>
    <sheetDataSet>
      <sheetData sheetId="0" refreshError="1"/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>
        <row r="4">
          <cell r="C4">
            <v>2008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4">
          <cell r="C4">
            <v>2008</v>
          </cell>
        </row>
      </sheetData>
      <sheetData sheetId="106">
        <row r="4">
          <cell r="C4">
            <v>2008</v>
          </cell>
        </row>
      </sheetData>
      <sheetData sheetId="107">
        <row r="4">
          <cell r="C4">
            <v>2008</v>
          </cell>
        </row>
      </sheetData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8">
          <cell r="A8" t="str">
            <v>готовый трактор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амортизация за 2004 год"/>
      <sheetName val="Затраты цехов"/>
      <sheetName val="План энерг.рес.за 2004год"/>
      <sheetName val="энергоресурсы_в_натуре"/>
      <sheetName val="План элек.энер.за 2004 год."/>
      <sheetName val="План прир.газа.за 2004 год."/>
      <sheetName val="План сжатого воздуха за 2004г."/>
      <sheetName val="План теплоэнер.за 2004г."/>
      <sheetName val="План хов.за 2004г."/>
      <sheetName val="План азота за 2004г."/>
      <sheetName val="План воды за 2004г."/>
      <sheetName val="механик"/>
      <sheetName val="ОКС"/>
      <sheetName val="МЕТРОЛОГИЯ_РЕМОНТ"/>
      <sheetName val="МЕТРОЛОГИЯ_ОБСЛУЖИВАНИЕ"/>
      <sheetName val="МЕТРОЛОГИЯ_ПОВЕРКА"/>
      <sheetName val="ЭНЕРГЕТИКИ_РЕМОНТ"/>
      <sheetName val="ЭНЕРГЕТИКИ_ОБСЛУЖИВАНИЕ"/>
      <sheetName val="итого содержание ОС"/>
      <sheetName val="СОЦКУЛЬТБЫТ"/>
      <sheetName val="ЗЕЛЕНХОЗ"/>
      <sheetName val="ЗАРПЛАТА"/>
      <sheetName val="ПРЕМИИ"/>
      <sheetName val="МАТЕРИАЛЬНАЯ ПОМОШЬ"/>
      <sheetName val="материалы"/>
      <sheetName val="автоуслуги"/>
      <sheetName val="28 кун"/>
      <sheetName val="Биз.план"/>
      <sheetName val="Инфор."/>
      <sheetName val="Сведен."/>
      <sheetName val="пост нефт и г. конд КОМП."/>
      <sheetName val="Расчет"/>
      <sheetName val="Кунлик выработка"/>
      <sheetName val="осат.РВС 01,01-01,07"/>
      <sheetName val="осат.РВС 01,01-01,07 (2)"/>
      <sheetName val="пост нефт и г. конд 2007 год"/>
      <sheetName val="Усмоновга"/>
      <sheetName val="Дир.прог."/>
      <sheetName val="анализ бен"/>
      <sheetName val="пост нефт и г. конд 2006г."/>
      <sheetName val="пост нефт и г. конд 2006г.по кв"/>
      <sheetName val="1 сутка (3)"/>
      <sheetName val="пост нефт и г. конд 2006"/>
      <sheetName val="Пост.г.кон. 2004.2005."/>
      <sheetName val="норма потерь"/>
      <sheetName val="Объём БНПЗ"/>
      <sheetName val="Свед. ТНП,и справ. Аи-91"/>
      <sheetName val="провозная плата"/>
      <sheetName val="Салима-ТЭО"/>
      <sheetName val="Паставка сырья"/>
      <sheetName val="Цены_нп 10 дек"/>
      <sheetName val="Цены_нп 26 август 2011  "/>
      <sheetName val="Цены_нп 1 апрель 2012 мазут"/>
      <sheetName val="Цены_нп 1 октябь 2012 мазут "/>
      <sheetName val="Цены_нп 1 октябрь 2011 мазут "/>
      <sheetName val=" 1 июль 2011 Джет А-1"/>
      <sheetName val="31 августа 2011 провоз плата "/>
      <sheetName val="Сравнит"/>
      <sheetName val="Цены_нп 1 апрель 2013 мазут "/>
      <sheetName val="Цены_нп 1 октябрь 2013 мазут "/>
      <sheetName val="Сравнит (2)"/>
      <sheetName val="Лист1"/>
      <sheetName val="База"/>
      <sheetName val="䐡равнит (2)"/>
      <sheetName val="Расход энергоресурсов за 2004 г"/>
      <sheetName val="пост нефт иȠг. конд 2006"/>
      <sheetName val="Пост.г.к萾нĮ 200´.2005."/>
    </sheetNames>
    <sheetDataSet>
      <sheetData sheetId="0" refreshError="1">
        <row r="2">
          <cell r="A2">
            <v>1</v>
          </cell>
          <cell r="B2" t="str">
            <v>Электроэнергия</v>
          </cell>
          <cell r="C2" t="str">
            <v>квт-час</v>
          </cell>
          <cell r="D2">
            <v>12.291666666666668</v>
          </cell>
          <cell r="E2">
            <v>13.333333333333334</v>
          </cell>
          <cell r="F2">
            <v>13.333333333333334</v>
          </cell>
          <cell r="G2">
            <v>13.333333333333334</v>
          </cell>
          <cell r="H2">
            <v>13.333333333333334</v>
          </cell>
          <cell r="I2">
            <v>13.333333333333334</v>
          </cell>
          <cell r="J2">
            <v>13.333333333333334</v>
          </cell>
          <cell r="K2">
            <v>13.333333333333334</v>
          </cell>
          <cell r="L2">
            <v>13.333333333333334</v>
          </cell>
          <cell r="M2">
            <v>13.333333333333334</v>
          </cell>
          <cell r="N2">
            <v>13.333333333333334</v>
          </cell>
          <cell r="O2">
            <v>13.333333333333334</v>
          </cell>
        </row>
        <row r="3">
          <cell r="A3">
            <v>2</v>
          </cell>
          <cell r="B3" t="str">
            <v>Природный газ</v>
          </cell>
          <cell r="C3" t="str">
            <v>м3</v>
          </cell>
          <cell r="D3">
            <v>18.916699999999999</v>
          </cell>
          <cell r="E3">
            <v>20.58333</v>
          </cell>
          <cell r="F3">
            <v>20.58333</v>
          </cell>
          <cell r="G3">
            <v>20.58333</v>
          </cell>
          <cell r="H3">
            <v>20.58333</v>
          </cell>
          <cell r="I3">
            <v>20.58333</v>
          </cell>
          <cell r="J3">
            <v>20.58333</v>
          </cell>
          <cell r="K3">
            <v>20.58333</v>
          </cell>
          <cell r="L3">
            <v>20.58333</v>
          </cell>
          <cell r="M3">
            <v>20.58333</v>
          </cell>
          <cell r="N3">
            <v>20.58333</v>
          </cell>
          <cell r="O3">
            <v>20.58333</v>
          </cell>
        </row>
        <row r="4">
          <cell r="A4">
            <v>3</v>
          </cell>
          <cell r="B4" t="str">
            <v>Теплоэнергия</v>
          </cell>
          <cell r="C4" t="str">
            <v>Гкал</v>
          </cell>
          <cell r="D4">
            <v>5720.16</v>
          </cell>
          <cell r="E4">
            <v>5720.16</v>
          </cell>
          <cell r="F4">
            <v>5720.16</v>
          </cell>
          <cell r="G4">
            <v>5720.16</v>
          </cell>
          <cell r="H4">
            <v>5720.16</v>
          </cell>
          <cell r="I4">
            <v>5720.16</v>
          </cell>
          <cell r="J4">
            <v>5720.16</v>
          </cell>
          <cell r="K4">
            <v>5720.16</v>
          </cell>
          <cell r="L4">
            <v>5720.16</v>
          </cell>
          <cell r="M4">
            <v>5720.16</v>
          </cell>
          <cell r="N4">
            <v>5720.16</v>
          </cell>
          <cell r="O4">
            <v>5720.16</v>
          </cell>
        </row>
        <row r="5">
          <cell r="A5">
            <v>4</v>
          </cell>
          <cell r="B5" t="str">
            <v>Азот</v>
          </cell>
          <cell r="C5" t="str">
            <v>м3</v>
          </cell>
          <cell r="D5">
            <v>122.66</v>
          </cell>
          <cell r="E5">
            <v>111.6</v>
          </cell>
          <cell r="F5">
            <v>148.81</v>
          </cell>
          <cell r="G5">
            <v>148.81</v>
          </cell>
          <cell r="H5">
            <v>148.81</v>
          </cell>
          <cell r="I5">
            <v>148.81</v>
          </cell>
          <cell r="J5">
            <v>148.81</v>
          </cell>
          <cell r="K5">
            <v>148.81</v>
          </cell>
          <cell r="L5">
            <v>148.81</v>
          </cell>
          <cell r="M5">
            <v>148.81</v>
          </cell>
          <cell r="N5">
            <v>148.81</v>
          </cell>
          <cell r="O5">
            <v>148.81</v>
          </cell>
        </row>
        <row r="6">
          <cell r="A6">
            <v>5</v>
          </cell>
          <cell r="B6" t="str">
            <v>Вода питьевая</v>
          </cell>
          <cell r="C6" t="str">
            <v>м3</v>
          </cell>
          <cell r="D6">
            <v>113.26</v>
          </cell>
          <cell r="E6">
            <v>113.26</v>
          </cell>
          <cell r="F6">
            <v>113.26</v>
          </cell>
          <cell r="G6">
            <v>113.26</v>
          </cell>
          <cell r="H6">
            <v>113.26</v>
          </cell>
          <cell r="I6">
            <v>113.26</v>
          </cell>
          <cell r="J6">
            <v>113.26</v>
          </cell>
          <cell r="K6">
            <v>113.26</v>
          </cell>
          <cell r="L6">
            <v>113.26</v>
          </cell>
          <cell r="M6">
            <v>113.26</v>
          </cell>
          <cell r="N6">
            <v>113.26</v>
          </cell>
          <cell r="O6">
            <v>113.26</v>
          </cell>
        </row>
        <row r="7">
          <cell r="A7">
            <v>6</v>
          </cell>
          <cell r="B7" t="str">
            <v>Топливный газ</v>
          </cell>
          <cell r="C7" t="str">
            <v>тонна</v>
          </cell>
          <cell r="D7">
            <v>16800</v>
          </cell>
          <cell r="E7">
            <v>16800</v>
          </cell>
          <cell r="F7">
            <v>16800</v>
          </cell>
          <cell r="G7">
            <v>16800</v>
          </cell>
          <cell r="H7">
            <v>16800</v>
          </cell>
          <cell r="I7">
            <v>16800</v>
          </cell>
          <cell r="J7">
            <v>16800</v>
          </cell>
          <cell r="K7">
            <v>16800</v>
          </cell>
          <cell r="L7">
            <v>16800</v>
          </cell>
          <cell r="M7">
            <v>16800</v>
          </cell>
          <cell r="N7">
            <v>16800</v>
          </cell>
          <cell r="O7">
            <v>16800</v>
          </cell>
        </row>
        <row r="8">
          <cell r="A8">
            <v>7</v>
          </cell>
          <cell r="B8" t="str">
            <v>Технический воздух</v>
          </cell>
          <cell r="C8" t="str">
            <v>м3</v>
          </cell>
          <cell r="D8">
            <v>3.11</v>
          </cell>
          <cell r="E8">
            <v>4.1399999999999997</v>
          </cell>
          <cell r="F8">
            <v>4.1399999999999997</v>
          </cell>
          <cell r="G8">
            <v>4.1399999999999997</v>
          </cell>
          <cell r="H8">
            <v>4.1399999999999997</v>
          </cell>
          <cell r="I8">
            <v>4.1399999999999997</v>
          </cell>
          <cell r="J8">
            <v>4.1399999999999997</v>
          </cell>
          <cell r="K8">
            <v>4.1399999999999997</v>
          </cell>
          <cell r="L8">
            <v>4.1399999999999997</v>
          </cell>
          <cell r="M8">
            <v>4.1399999999999997</v>
          </cell>
          <cell r="N8">
            <v>4.1399999999999997</v>
          </cell>
          <cell r="O8">
            <v>4.1399999999999997</v>
          </cell>
        </row>
        <row r="9">
          <cell r="A9">
            <v>8</v>
          </cell>
          <cell r="B9" t="str">
            <v>Газоконденсат</v>
          </cell>
          <cell r="C9" t="str">
            <v>тонна</v>
          </cell>
          <cell r="D9">
            <v>21000</v>
          </cell>
          <cell r="E9">
            <v>21000</v>
          </cell>
          <cell r="F9">
            <v>21000</v>
          </cell>
          <cell r="G9">
            <v>21000</v>
          </cell>
          <cell r="H9">
            <v>21000</v>
          </cell>
          <cell r="I9">
            <v>21000</v>
          </cell>
          <cell r="J9">
            <v>21000</v>
          </cell>
          <cell r="K9">
            <v>21000</v>
          </cell>
          <cell r="L9">
            <v>21000</v>
          </cell>
          <cell r="M9">
            <v>21000</v>
          </cell>
          <cell r="N9">
            <v>21000</v>
          </cell>
          <cell r="O9">
            <v>21000</v>
          </cell>
        </row>
        <row r="10">
          <cell r="A10">
            <v>9</v>
          </cell>
          <cell r="B10" t="str">
            <v>Сырая нефть</v>
          </cell>
          <cell r="C10" t="str">
            <v>тонна</v>
          </cell>
          <cell r="D10">
            <v>21000</v>
          </cell>
          <cell r="E10">
            <v>21000</v>
          </cell>
          <cell r="F10">
            <v>21000</v>
          </cell>
          <cell r="G10">
            <v>21000</v>
          </cell>
          <cell r="H10">
            <v>21000</v>
          </cell>
          <cell r="I10">
            <v>21000</v>
          </cell>
          <cell r="J10">
            <v>21000</v>
          </cell>
          <cell r="K10">
            <v>21000</v>
          </cell>
          <cell r="L10">
            <v>21000</v>
          </cell>
          <cell r="M10">
            <v>21000</v>
          </cell>
          <cell r="N10">
            <v>21000</v>
          </cell>
          <cell r="O10">
            <v>21000</v>
          </cell>
        </row>
        <row r="11">
          <cell r="A11">
            <v>10</v>
          </cell>
          <cell r="B11" t="str">
            <v>Оптовая цена на А-72,76</v>
          </cell>
          <cell r="C11" t="str">
            <v>тонна</v>
          </cell>
          <cell r="D11">
            <v>115500</v>
          </cell>
          <cell r="E11">
            <v>127050</v>
          </cell>
          <cell r="F11">
            <v>127050</v>
          </cell>
          <cell r="G11">
            <v>127050</v>
          </cell>
          <cell r="H11">
            <v>127050</v>
          </cell>
          <cell r="I11">
            <v>127050</v>
          </cell>
          <cell r="J11">
            <v>127050</v>
          </cell>
          <cell r="K11">
            <v>127050</v>
          </cell>
          <cell r="L11">
            <v>127050</v>
          </cell>
          <cell r="M11">
            <v>127050</v>
          </cell>
          <cell r="N11">
            <v>127050</v>
          </cell>
          <cell r="O11">
            <v>127050</v>
          </cell>
        </row>
        <row r="12">
          <cell r="A12">
            <v>11</v>
          </cell>
          <cell r="B12" t="str">
            <v>Оптовая цена на А-93,95</v>
          </cell>
          <cell r="C12" t="str">
            <v>тонна</v>
          </cell>
          <cell r="D12">
            <v>130625</v>
          </cell>
          <cell r="E12">
            <v>143825</v>
          </cell>
          <cell r="F12">
            <v>143825</v>
          </cell>
          <cell r="G12">
            <v>143825</v>
          </cell>
          <cell r="H12">
            <v>143825</v>
          </cell>
          <cell r="I12">
            <v>143825</v>
          </cell>
          <cell r="J12">
            <v>143825</v>
          </cell>
          <cell r="K12">
            <v>143825</v>
          </cell>
          <cell r="L12">
            <v>143825</v>
          </cell>
          <cell r="M12">
            <v>143825</v>
          </cell>
          <cell r="N12">
            <v>143825</v>
          </cell>
          <cell r="O12">
            <v>143825</v>
          </cell>
        </row>
        <row r="13">
          <cell r="A13">
            <v>12</v>
          </cell>
          <cell r="B13" t="str">
            <v>Оптовая цена на авиакеросин</v>
          </cell>
          <cell r="C13" t="str">
            <v>тонна</v>
          </cell>
          <cell r="D13">
            <v>73600</v>
          </cell>
          <cell r="E13">
            <v>84600</v>
          </cell>
          <cell r="F13">
            <v>84600</v>
          </cell>
          <cell r="G13">
            <v>84600</v>
          </cell>
          <cell r="H13">
            <v>84600</v>
          </cell>
          <cell r="I13">
            <v>84600</v>
          </cell>
          <cell r="J13">
            <v>84600</v>
          </cell>
          <cell r="K13">
            <v>84600</v>
          </cell>
          <cell r="L13">
            <v>84600</v>
          </cell>
          <cell r="M13">
            <v>84600</v>
          </cell>
          <cell r="N13">
            <v>84600</v>
          </cell>
          <cell r="O13">
            <v>84600</v>
          </cell>
        </row>
        <row r="14">
          <cell r="A14">
            <v>13</v>
          </cell>
          <cell r="B14" t="str">
            <v>Оптовая цена на дизтопливо</v>
          </cell>
          <cell r="C14" t="str">
            <v>тонна</v>
          </cell>
          <cell r="D14">
            <v>72930</v>
          </cell>
          <cell r="E14">
            <v>83850</v>
          </cell>
          <cell r="F14">
            <v>83850</v>
          </cell>
          <cell r="G14">
            <v>83850</v>
          </cell>
          <cell r="H14">
            <v>83850</v>
          </cell>
          <cell r="I14">
            <v>83850</v>
          </cell>
          <cell r="J14">
            <v>83850</v>
          </cell>
          <cell r="K14">
            <v>83850</v>
          </cell>
          <cell r="L14">
            <v>83850</v>
          </cell>
          <cell r="M14">
            <v>83850</v>
          </cell>
          <cell r="N14">
            <v>83850</v>
          </cell>
          <cell r="O14">
            <v>83850</v>
          </cell>
        </row>
        <row r="15">
          <cell r="A15">
            <v>14</v>
          </cell>
          <cell r="B15" t="str">
            <v>Оптовая цена на сж.газ</v>
          </cell>
          <cell r="C15" t="str">
            <v>тонна</v>
          </cell>
          <cell r="D15">
            <v>43333.33</v>
          </cell>
          <cell r="E15">
            <v>43333.33</v>
          </cell>
          <cell r="F15">
            <v>43333.33</v>
          </cell>
          <cell r="G15">
            <v>43333.33</v>
          </cell>
          <cell r="H15">
            <v>43333.33</v>
          </cell>
          <cell r="I15">
            <v>43333.33</v>
          </cell>
          <cell r="J15">
            <v>43333.33</v>
          </cell>
          <cell r="K15">
            <v>43333.33</v>
          </cell>
          <cell r="L15">
            <v>43333.33</v>
          </cell>
          <cell r="M15">
            <v>43333.33</v>
          </cell>
          <cell r="N15">
            <v>43333.33</v>
          </cell>
          <cell r="O15">
            <v>43333.33</v>
          </cell>
        </row>
        <row r="16">
          <cell r="A16">
            <v>15</v>
          </cell>
          <cell r="B16" t="str">
            <v>Договорная цена на А-72,76</v>
          </cell>
          <cell r="C16" t="str">
            <v>тонна</v>
          </cell>
          <cell r="D16">
            <v>252000</v>
          </cell>
          <cell r="E16">
            <v>277200</v>
          </cell>
          <cell r="F16">
            <v>277200</v>
          </cell>
          <cell r="G16">
            <v>277200</v>
          </cell>
          <cell r="H16">
            <v>277200</v>
          </cell>
          <cell r="I16">
            <v>277200</v>
          </cell>
          <cell r="J16">
            <v>277200</v>
          </cell>
          <cell r="K16">
            <v>277200</v>
          </cell>
          <cell r="L16">
            <v>277200</v>
          </cell>
          <cell r="M16">
            <v>277200</v>
          </cell>
          <cell r="N16">
            <v>277200</v>
          </cell>
          <cell r="O16">
            <v>277200</v>
          </cell>
        </row>
        <row r="17">
          <cell r="A17">
            <v>16</v>
          </cell>
          <cell r="B17" t="str">
            <v>Договорная цена на А-93,95</v>
          </cell>
          <cell r="C17" t="str">
            <v>тонна</v>
          </cell>
          <cell r="D17">
            <v>285000</v>
          </cell>
          <cell r="E17">
            <v>313800</v>
          </cell>
          <cell r="F17">
            <v>313800</v>
          </cell>
          <cell r="G17">
            <v>313800</v>
          </cell>
          <cell r="H17">
            <v>313800</v>
          </cell>
          <cell r="I17">
            <v>313800</v>
          </cell>
          <cell r="J17">
            <v>313800</v>
          </cell>
          <cell r="K17">
            <v>313800</v>
          </cell>
          <cell r="L17">
            <v>313800</v>
          </cell>
          <cell r="M17">
            <v>313800</v>
          </cell>
          <cell r="N17">
            <v>313800</v>
          </cell>
          <cell r="O17">
            <v>313800</v>
          </cell>
        </row>
        <row r="18">
          <cell r="A18">
            <v>17</v>
          </cell>
          <cell r="B18" t="str">
            <v>Дог.цена на авиакеросин</v>
          </cell>
          <cell r="C18" t="str">
            <v>тонна</v>
          </cell>
          <cell r="D18">
            <v>110400</v>
          </cell>
          <cell r="E18">
            <v>126900</v>
          </cell>
          <cell r="F18">
            <v>126900</v>
          </cell>
          <cell r="G18">
            <v>126900</v>
          </cell>
          <cell r="H18">
            <v>126900</v>
          </cell>
          <cell r="I18">
            <v>126900</v>
          </cell>
          <cell r="J18">
            <v>126900</v>
          </cell>
          <cell r="K18">
            <v>126900</v>
          </cell>
          <cell r="L18">
            <v>126900</v>
          </cell>
          <cell r="M18">
            <v>126900</v>
          </cell>
          <cell r="N18">
            <v>126900</v>
          </cell>
          <cell r="O18">
            <v>126900</v>
          </cell>
        </row>
        <row r="19">
          <cell r="A19">
            <v>18</v>
          </cell>
          <cell r="B19" t="str">
            <v>Дог. цена на дизтопливо</v>
          </cell>
          <cell r="C19" t="str">
            <v>тонна</v>
          </cell>
          <cell r="D19">
            <v>145860</v>
          </cell>
          <cell r="E19">
            <v>167700</v>
          </cell>
          <cell r="F19">
            <v>167700</v>
          </cell>
          <cell r="G19">
            <v>167700</v>
          </cell>
          <cell r="H19">
            <v>167700</v>
          </cell>
          <cell r="I19">
            <v>167700</v>
          </cell>
          <cell r="J19">
            <v>167700</v>
          </cell>
          <cell r="K19">
            <v>167700</v>
          </cell>
          <cell r="L19">
            <v>167700</v>
          </cell>
          <cell r="M19">
            <v>167700</v>
          </cell>
          <cell r="N19">
            <v>167700</v>
          </cell>
          <cell r="O19">
            <v>167700</v>
          </cell>
        </row>
        <row r="20">
          <cell r="A20">
            <v>19</v>
          </cell>
          <cell r="B20" t="str">
            <v>Договорная цена на сж.газ</v>
          </cell>
          <cell r="C20" t="str">
            <v>тонна</v>
          </cell>
          <cell r="D20">
            <v>52000</v>
          </cell>
          <cell r="E20">
            <v>52000</v>
          </cell>
          <cell r="F20">
            <v>52000</v>
          </cell>
          <cell r="G20">
            <v>52000</v>
          </cell>
          <cell r="H20">
            <v>52000</v>
          </cell>
          <cell r="I20">
            <v>52000</v>
          </cell>
          <cell r="J20">
            <v>52000</v>
          </cell>
          <cell r="K20">
            <v>52000</v>
          </cell>
          <cell r="L20">
            <v>52000</v>
          </cell>
          <cell r="M20">
            <v>52000</v>
          </cell>
          <cell r="N20">
            <v>52000</v>
          </cell>
          <cell r="O20">
            <v>52000</v>
          </cell>
        </row>
        <row r="21">
          <cell r="A21">
            <v>20</v>
          </cell>
          <cell r="B21" t="str">
            <v>Наценка на бензин (97,8%)</v>
          </cell>
          <cell r="C21" t="str">
            <v>тонна</v>
          </cell>
          <cell r="D21">
            <v>13860</v>
          </cell>
          <cell r="E21">
            <v>13860</v>
          </cell>
          <cell r="F21">
            <v>20548</v>
          </cell>
          <cell r="G21">
            <v>20548</v>
          </cell>
          <cell r="H21">
            <v>20548</v>
          </cell>
          <cell r="I21">
            <v>20548</v>
          </cell>
          <cell r="J21">
            <v>20548</v>
          </cell>
          <cell r="K21">
            <v>20548</v>
          </cell>
          <cell r="L21">
            <v>20548</v>
          </cell>
          <cell r="M21">
            <v>20548</v>
          </cell>
          <cell r="N21">
            <v>20548</v>
          </cell>
          <cell r="O21">
            <v>20548</v>
          </cell>
        </row>
        <row r="22">
          <cell r="A22">
            <v>21</v>
          </cell>
          <cell r="B22" t="str">
            <v>Наценка на бензин (2,2 %)</v>
          </cell>
          <cell r="C22" t="str">
            <v>тонна</v>
          </cell>
          <cell r="D22">
            <v>305</v>
          </cell>
          <cell r="E22">
            <v>305</v>
          </cell>
          <cell r="F22">
            <v>452</v>
          </cell>
          <cell r="G22">
            <v>452</v>
          </cell>
          <cell r="H22">
            <v>452</v>
          </cell>
          <cell r="I22">
            <v>452</v>
          </cell>
          <cell r="J22">
            <v>452</v>
          </cell>
          <cell r="K22">
            <v>452</v>
          </cell>
          <cell r="L22">
            <v>452</v>
          </cell>
          <cell r="M22">
            <v>452</v>
          </cell>
          <cell r="N22">
            <v>452</v>
          </cell>
          <cell r="O22">
            <v>452</v>
          </cell>
        </row>
        <row r="23">
          <cell r="A23">
            <v>22</v>
          </cell>
          <cell r="B23" t="str">
            <v>Оптовая цена на мазут</v>
          </cell>
          <cell r="C23" t="str">
            <v>тонна</v>
          </cell>
          <cell r="D23">
            <v>19916.669999999998</v>
          </cell>
          <cell r="E23">
            <v>20916.7</v>
          </cell>
          <cell r="F23">
            <v>20916.7</v>
          </cell>
          <cell r="G23">
            <v>20916.7</v>
          </cell>
          <cell r="H23">
            <v>20916.7</v>
          </cell>
          <cell r="I23">
            <v>20916.7</v>
          </cell>
          <cell r="J23">
            <v>20916.7</v>
          </cell>
          <cell r="K23">
            <v>20916.7</v>
          </cell>
          <cell r="L23">
            <v>20916.7</v>
          </cell>
          <cell r="M23">
            <v>20916.7</v>
          </cell>
          <cell r="N23">
            <v>20916.7</v>
          </cell>
          <cell r="O23">
            <v>20916.7</v>
          </cell>
        </row>
        <row r="24">
          <cell r="A24">
            <v>23</v>
          </cell>
          <cell r="B24" t="str">
            <v>Договорная  цена на мазут</v>
          </cell>
          <cell r="C24" t="str">
            <v>тонна</v>
          </cell>
          <cell r="D24">
            <v>23900</v>
          </cell>
          <cell r="E24">
            <v>25100</v>
          </cell>
          <cell r="F24">
            <v>25100</v>
          </cell>
          <cell r="G24">
            <v>25100</v>
          </cell>
          <cell r="H24">
            <v>25100</v>
          </cell>
          <cell r="I24">
            <v>25100</v>
          </cell>
          <cell r="J24">
            <v>25100</v>
          </cell>
          <cell r="K24">
            <v>25100</v>
          </cell>
          <cell r="L24">
            <v>25100</v>
          </cell>
          <cell r="M24">
            <v>25100</v>
          </cell>
          <cell r="N24">
            <v>25100</v>
          </cell>
          <cell r="O24">
            <v>25100</v>
          </cell>
        </row>
        <row r="25">
          <cell r="A25">
            <v>24</v>
          </cell>
          <cell r="B25" t="str">
            <v xml:space="preserve">Провозная плата </v>
          </cell>
          <cell r="C25" t="str">
            <v>тонна</v>
          </cell>
          <cell r="D25">
            <v>11147</v>
          </cell>
          <cell r="E25">
            <v>8333.33</v>
          </cell>
          <cell r="F25">
            <v>8333.33</v>
          </cell>
          <cell r="G25">
            <v>8333.33</v>
          </cell>
          <cell r="H25">
            <v>8333.33</v>
          </cell>
          <cell r="I25">
            <v>8333.33</v>
          </cell>
          <cell r="J25">
            <v>8333.33</v>
          </cell>
          <cell r="K25">
            <v>8333.33</v>
          </cell>
          <cell r="L25">
            <v>8333.33</v>
          </cell>
          <cell r="M25">
            <v>8333.33</v>
          </cell>
          <cell r="N25">
            <v>8333.33</v>
          </cell>
          <cell r="O25">
            <v>8333.33</v>
          </cell>
        </row>
        <row r="26">
          <cell r="A26">
            <v>25</v>
          </cell>
          <cell r="B26" t="str">
            <v>НДС на провозную плату</v>
          </cell>
          <cell r="C26" t="str">
            <v>тонна</v>
          </cell>
          <cell r="D26">
            <v>2229</v>
          </cell>
          <cell r="E26">
            <v>1666.67</v>
          </cell>
          <cell r="F26">
            <v>1666.67</v>
          </cell>
          <cell r="G26">
            <v>1666.67</v>
          </cell>
          <cell r="H26">
            <v>1666.67</v>
          </cell>
          <cell r="I26">
            <v>1666.67</v>
          </cell>
          <cell r="J26">
            <v>1666.67</v>
          </cell>
          <cell r="K26">
            <v>1666.67</v>
          </cell>
          <cell r="L26">
            <v>1666.67</v>
          </cell>
          <cell r="M26">
            <v>1666.67</v>
          </cell>
          <cell r="N26">
            <v>1666.67</v>
          </cell>
          <cell r="O26">
            <v>1666.67</v>
          </cell>
        </row>
        <row r="27">
          <cell r="A27">
            <v>26</v>
          </cell>
          <cell r="B27" t="str">
            <v>Акциз на 1 тонну бензина 76</v>
          </cell>
          <cell r="C27" t="str">
            <v>тонна</v>
          </cell>
          <cell r="D27">
            <v>94500</v>
          </cell>
          <cell r="E27">
            <v>103950</v>
          </cell>
          <cell r="F27">
            <v>103950</v>
          </cell>
          <cell r="G27">
            <v>103950</v>
          </cell>
          <cell r="H27">
            <v>103950</v>
          </cell>
          <cell r="I27">
            <v>103950</v>
          </cell>
          <cell r="J27">
            <v>103950</v>
          </cell>
          <cell r="K27">
            <v>103950</v>
          </cell>
          <cell r="L27">
            <v>103950</v>
          </cell>
          <cell r="M27">
            <v>103950</v>
          </cell>
          <cell r="N27">
            <v>103950</v>
          </cell>
          <cell r="O27">
            <v>103950</v>
          </cell>
        </row>
        <row r="28">
          <cell r="A28">
            <v>27</v>
          </cell>
          <cell r="B28" t="str">
            <v>Акциз на 1 тонну бензина 93</v>
          </cell>
          <cell r="C28" t="str">
            <v>тонна</v>
          </cell>
          <cell r="D28">
            <v>106875</v>
          </cell>
          <cell r="E28">
            <v>117675</v>
          </cell>
          <cell r="F28">
            <v>117675</v>
          </cell>
          <cell r="G28">
            <v>117675</v>
          </cell>
          <cell r="H28">
            <v>117675</v>
          </cell>
          <cell r="I28">
            <v>117675</v>
          </cell>
          <cell r="J28">
            <v>117675</v>
          </cell>
          <cell r="K28">
            <v>117675</v>
          </cell>
          <cell r="L28">
            <v>117675</v>
          </cell>
          <cell r="M28">
            <v>117675</v>
          </cell>
          <cell r="N28">
            <v>117675</v>
          </cell>
          <cell r="O28">
            <v>117675</v>
          </cell>
        </row>
        <row r="29">
          <cell r="A29">
            <v>28</v>
          </cell>
          <cell r="B29" t="str">
            <v>Акциз на 1 тонну авиакеросина</v>
          </cell>
          <cell r="C29" t="str">
            <v>тонна</v>
          </cell>
          <cell r="D29">
            <v>18400</v>
          </cell>
          <cell r="E29">
            <v>21150</v>
          </cell>
          <cell r="F29">
            <v>21150</v>
          </cell>
          <cell r="G29">
            <v>21150</v>
          </cell>
          <cell r="H29">
            <v>21150</v>
          </cell>
          <cell r="I29">
            <v>21150</v>
          </cell>
          <cell r="J29">
            <v>21150</v>
          </cell>
          <cell r="K29">
            <v>21150</v>
          </cell>
          <cell r="L29">
            <v>21150</v>
          </cell>
          <cell r="M29">
            <v>21150</v>
          </cell>
          <cell r="N29">
            <v>21150</v>
          </cell>
          <cell r="O29">
            <v>21150</v>
          </cell>
        </row>
        <row r="30">
          <cell r="A30">
            <v>29</v>
          </cell>
          <cell r="B30" t="str">
            <v>Акциз на 1 тонну диз.топлива</v>
          </cell>
          <cell r="C30" t="str">
            <v>тонна</v>
          </cell>
          <cell r="D30">
            <v>48620</v>
          </cell>
          <cell r="E30">
            <v>55900</v>
          </cell>
          <cell r="F30">
            <v>55900</v>
          </cell>
          <cell r="G30">
            <v>55900</v>
          </cell>
          <cell r="H30">
            <v>55900</v>
          </cell>
          <cell r="I30">
            <v>55900</v>
          </cell>
          <cell r="J30">
            <v>55900</v>
          </cell>
          <cell r="K30">
            <v>55900</v>
          </cell>
          <cell r="L30">
            <v>55900</v>
          </cell>
          <cell r="M30">
            <v>55900</v>
          </cell>
          <cell r="N30">
            <v>55900</v>
          </cell>
          <cell r="O30">
            <v>55900</v>
          </cell>
        </row>
        <row r="31">
          <cell r="A31">
            <v>30</v>
          </cell>
          <cell r="B31" t="str">
            <v>НДС на 1 тонну бензина 76</v>
          </cell>
          <cell r="C31" t="str">
            <v>тонна</v>
          </cell>
          <cell r="D31">
            <v>42000</v>
          </cell>
          <cell r="E31">
            <v>46200</v>
          </cell>
          <cell r="F31">
            <v>46200</v>
          </cell>
          <cell r="G31">
            <v>46200</v>
          </cell>
          <cell r="H31">
            <v>46200</v>
          </cell>
          <cell r="I31">
            <v>46200</v>
          </cell>
          <cell r="J31">
            <v>46200</v>
          </cell>
          <cell r="K31">
            <v>46200</v>
          </cell>
          <cell r="L31">
            <v>46200</v>
          </cell>
          <cell r="M31">
            <v>46200</v>
          </cell>
          <cell r="N31">
            <v>46200</v>
          </cell>
          <cell r="O31">
            <v>46200</v>
          </cell>
        </row>
        <row r="32">
          <cell r="A32">
            <v>31</v>
          </cell>
          <cell r="B32" t="str">
            <v>НДС на 1 тонну бензина 73</v>
          </cell>
          <cell r="C32" t="str">
            <v>тонна</v>
          </cell>
          <cell r="D32">
            <v>47500</v>
          </cell>
          <cell r="E32">
            <v>52300</v>
          </cell>
          <cell r="F32">
            <v>52300</v>
          </cell>
          <cell r="G32">
            <v>52300</v>
          </cell>
          <cell r="H32">
            <v>52300</v>
          </cell>
          <cell r="I32">
            <v>52300</v>
          </cell>
          <cell r="J32">
            <v>52300</v>
          </cell>
          <cell r="K32">
            <v>52300</v>
          </cell>
          <cell r="L32">
            <v>52300</v>
          </cell>
          <cell r="M32">
            <v>52300</v>
          </cell>
          <cell r="N32">
            <v>52300</v>
          </cell>
          <cell r="O32">
            <v>52300</v>
          </cell>
        </row>
        <row r="33">
          <cell r="A33">
            <v>32</v>
          </cell>
          <cell r="B33" t="str">
            <v>НДС на 1 тонну авиакеросина</v>
          </cell>
          <cell r="C33" t="str">
            <v>тонна</v>
          </cell>
          <cell r="D33">
            <v>18400</v>
          </cell>
          <cell r="E33">
            <v>21150</v>
          </cell>
          <cell r="F33">
            <v>21150</v>
          </cell>
          <cell r="G33">
            <v>21150</v>
          </cell>
          <cell r="H33">
            <v>21150</v>
          </cell>
          <cell r="I33">
            <v>21150</v>
          </cell>
          <cell r="J33">
            <v>21150</v>
          </cell>
          <cell r="K33">
            <v>21150</v>
          </cell>
          <cell r="L33">
            <v>21150</v>
          </cell>
          <cell r="M33">
            <v>21150</v>
          </cell>
          <cell r="N33">
            <v>21150</v>
          </cell>
          <cell r="O33">
            <v>21150</v>
          </cell>
        </row>
        <row r="34">
          <cell r="A34">
            <v>33</v>
          </cell>
          <cell r="B34" t="str">
            <v>НДС на 1 тонну диз.топлива</v>
          </cell>
          <cell r="C34" t="str">
            <v>тонна</v>
          </cell>
          <cell r="D34">
            <v>24310</v>
          </cell>
          <cell r="E34">
            <v>27950</v>
          </cell>
          <cell r="F34">
            <v>27950</v>
          </cell>
          <cell r="G34">
            <v>27950</v>
          </cell>
          <cell r="H34">
            <v>27950</v>
          </cell>
          <cell r="I34">
            <v>27950</v>
          </cell>
          <cell r="J34">
            <v>27950</v>
          </cell>
          <cell r="K34">
            <v>27950</v>
          </cell>
          <cell r="L34">
            <v>27950</v>
          </cell>
          <cell r="M34">
            <v>27950</v>
          </cell>
          <cell r="N34">
            <v>27950</v>
          </cell>
          <cell r="O34">
            <v>27950</v>
          </cell>
        </row>
        <row r="35">
          <cell r="A35">
            <v>34</v>
          </cell>
          <cell r="B35" t="str">
            <v>НДС на 1 тонну сж.газа</v>
          </cell>
          <cell r="C35" t="str">
            <v>тонна</v>
          </cell>
          <cell r="D35">
            <v>8666.67</v>
          </cell>
          <cell r="E35">
            <v>8666.67</v>
          </cell>
          <cell r="F35">
            <v>8666.67</v>
          </cell>
          <cell r="G35">
            <v>8666.67</v>
          </cell>
          <cell r="H35">
            <v>8666.67</v>
          </cell>
          <cell r="I35">
            <v>8666.67</v>
          </cell>
          <cell r="J35">
            <v>8666.67</v>
          </cell>
          <cell r="K35">
            <v>8666.67</v>
          </cell>
          <cell r="L35">
            <v>8666.67</v>
          </cell>
          <cell r="M35">
            <v>8666.67</v>
          </cell>
          <cell r="N35">
            <v>8666.67</v>
          </cell>
          <cell r="O35">
            <v>8666.67</v>
          </cell>
        </row>
        <row r="36">
          <cell r="A36">
            <v>35</v>
          </cell>
          <cell r="B36" t="str">
            <v>Вода (питьевая)</v>
          </cell>
          <cell r="C36" t="str">
            <v>м3</v>
          </cell>
          <cell r="D36">
            <v>113.21</v>
          </cell>
          <cell r="E36">
            <v>113.21</v>
          </cell>
          <cell r="F36">
            <v>113.21</v>
          </cell>
          <cell r="G36">
            <v>113.21</v>
          </cell>
          <cell r="H36">
            <v>113.21</v>
          </cell>
          <cell r="I36">
            <v>113.21</v>
          </cell>
          <cell r="J36">
            <v>113.21</v>
          </cell>
          <cell r="K36">
            <v>113.21</v>
          </cell>
          <cell r="L36">
            <v>113.21</v>
          </cell>
          <cell r="M36">
            <v>113.21</v>
          </cell>
          <cell r="N36">
            <v>113.21</v>
          </cell>
          <cell r="O36">
            <v>113.21</v>
          </cell>
        </row>
        <row r="37">
          <cell r="A37">
            <v>36</v>
          </cell>
          <cell r="B37" t="str">
            <v>Себестоимость мазута</v>
          </cell>
          <cell r="C37" t="str">
            <v>тонна</v>
          </cell>
          <cell r="D37">
            <v>19916.669999999998</v>
          </cell>
          <cell r="E37">
            <v>20916.669999999998</v>
          </cell>
          <cell r="F37">
            <v>20916.669999999998</v>
          </cell>
          <cell r="G37">
            <v>20916.669999999998</v>
          </cell>
          <cell r="H37">
            <v>20916.669999999998</v>
          </cell>
          <cell r="I37">
            <v>20916.669999999998</v>
          </cell>
          <cell r="J37">
            <v>20916.669999999998</v>
          </cell>
          <cell r="K37">
            <v>20916.669999999998</v>
          </cell>
          <cell r="L37">
            <v>20916.669999999998</v>
          </cell>
          <cell r="M37">
            <v>20916.669999999998</v>
          </cell>
          <cell r="N37">
            <v>20916.669999999998</v>
          </cell>
          <cell r="O37">
            <v>20916.669999999998</v>
          </cell>
        </row>
        <row r="38">
          <cell r="A38">
            <v>37</v>
          </cell>
          <cell r="B38" t="str">
            <v>Себестоимость сжиженного газа</v>
          </cell>
          <cell r="C38" t="str">
            <v>тонна</v>
          </cell>
          <cell r="D38">
            <v>43333.33</v>
          </cell>
          <cell r="E38">
            <v>43333.33</v>
          </cell>
          <cell r="F38">
            <v>43333.33</v>
          </cell>
          <cell r="G38">
            <v>43333.33</v>
          </cell>
          <cell r="H38">
            <v>43333.33</v>
          </cell>
          <cell r="I38">
            <v>43333.33</v>
          </cell>
          <cell r="J38">
            <v>43333.33</v>
          </cell>
          <cell r="K38">
            <v>43333.33</v>
          </cell>
          <cell r="L38">
            <v>43333.33</v>
          </cell>
          <cell r="M38">
            <v>43333.33</v>
          </cell>
          <cell r="N38">
            <v>43333.33</v>
          </cell>
          <cell r="O38">
            <v>43333.33</v>
          </cell>
        </row>
        <row r="39">
          <cell r="A39">
            <v>38</v>
          </cell>
          <cell r="B39" t="str">
            <v>Себестоимость бутана</v>
          </cell>
          <cell r="C39" t="str">
            <v>тонна</v>
          </cell>
          <cell r="D39">
            <v>52338</v>
          </cell>
          <cell r="E39">
            <v>52338</v>
          </cell>
          <cell r="F39">
            <v>52338</v>
          </cell>
          <cell r="G39">
            <v>52338</v>
          </cell>
          <cell r="H39">
            <v>52338</v>
          </cell>
          <cell r="I39">
            <v>52338</v>
          </cell>
          <cell r="J39">
            <v>52338</v>
          </cell>
          <cell r="K39">
            <v>52338</v>
          </cell>
          <cell r="L39">
            <v>52338</v>
          </cell>
          <cell r="M39">
            <v>52338</v>
          </cell>
          <cell r="N39">
            <v>52338</v>
          </cell>
          <cell r="O39">
            <v>52338</v>
          </cell>
        </row>
        <row r="40">
          <cell r="A40">
            <v>39</v>
          </cell>
          <cell r="B40" t="str">
            <v>Себестоимость ВСГ</v>
          </cell>
          <cell r="C40" t="str">
            <v>тонна</v>
          </cell>
          <cell r="D40">
            <v>29400</v>
          </cell>
          <cell r="E40">
            <v>29400</v>
          </cell>
          <cell r="F40">
            <v>29400</v>
          </cell>
          <cell r="G40">
            <v>29400</v>
          </cell>
          <cell r="H40">
            <v>29400</v>
          </cell>
          <cell r="I40">
            <v>29400</v>
          </cell>
          <cell r="J40">
            <v>29400</v>
          </cell>
          <cell r="K40">
            <v>29400</v>
          </cell>
          <cell r="L40">
            <v>29400</v>
          </cell>
          <cell r="M40">
            <v>29400</v>
          </cell>
          <cell r="N40">
            <v>29400</v>
          </cell>
          <cell r="O40">
            <v>29400</v>
          </cell>
        </row>
        <row r="41">
          <cell r="A41">
            <v>40</v>
          </cell>
          <cell r="B41" t="str">
            <v>Себестоимость возвратной нефти</v>
          </cell>
          <cell r="C41" t="str">
            <v>тонна</v>
          </cell>
          <cell r="D41">
            <v>12600</v>
          </cell>
          <cell r="E41">
            <v>12600</v>
          </cell>
          <cell r="F41">
            <v>12600</v>
          </cell>
          <cell r="G41">
            <v>12600</v>
          </cell>
          <cell r="H41">
            <v>12600</v>
          </cell>
          <cell r="I41">
            <v>12600</v>
          </cell>
          <cell r="J41">
            <v>12600</v>
          </cell>
          <cell r="K41">
            <v>12600</v>
          </cell>
          <cell r="L41">
            <v>12600</v>
          </cell>
          <cell r="M41">
            <v>12600</v>
          </cell>
          <cell r="N41">
            <v>12600</v>
          </cell>
          <cell r="O41">
            <v>12600</v>
          </cell>
        </row>
        <row r="42">
          <cell r="A42">
            <v>41</v>
          </cell>
          <cell r="B42" t="str">
            <v>НДС на 1 тонну мазута</v>
          </cell>
          <cell r="C42" t="str">
            <v>тонна</v>
          </cell>
          <cell r="D42">
            <v>3983.33</v>
          </cell>
          <cell r="E42">
            <v>4183.33</v>
          </cell>
          <cell r="F42">
            <v>4183.33</v>
          </cell>
          <cell r="G42">
            <v>4183.33</v>
          </cell>
          <cell r="H42">
            <v>4183.33</v>
          </cell>
          <cell r="I42">
            <v>4183.33</v>
          </cell>
          <cell r="J42">
            <v>4183.33</v>
          </cell>
          <cell r="K42">
            <v>4183.33</v>
          </cell>
          <cell r="L42">
            <v>4183.33</v>
          </cell>
          <cell r="M42">
            <v>4183.33</v>
          </cell>
          <cell r="N42">
            <v>4183.33</v>
          </cell>
          <cell r="O42">
            <v>4183.33</v>
          </cell>
        </row>
        <row r="43">
          <cell r="A43">
            <v>42</v>
          </cell>
          <cell r="B43" t="str">
            <v>Заявленная мощность</v>
          </cell>
          <cell r="C43" t="str">
            <v>квт-час</v>
          </cell>
          <cell r="D43">
            <v>2187.5</v>
          </cell>
          <cell r="E43">
            <v>2368.0500000000002</v>
          </cell>
          <cell r="F43">
            <v>2368.0500000000002</v>
          </cell>
          <cell r="G43">
            <v>2368.0500000000002</v>
          </cell>
          <cell r="H43">
            <v>2368.0500000000002</v>
          </cell>
          <cell r="I43">
            <v>2368.0500000000002</v>
          </cell>
          <cell r="J43">
            <v>2368.0500000000002</v>
          </cell>
          <cell r="K43">
            <v>2368.0500000000002</v>
          </cell>
          <cell r="L43">
            <v>2368.0500000000002</v>
          </cell>
          <cell r="M43">
            <v>2368.0500000000002</v>
          </cell>
          <cell r="N43">
            <v>2368.0500000000002</v>
          </cell>
          <cell r="O43">
            <v>2368.0500000000002</v>
          </cell>
        </row>
        <row r="44">
          <cell r="A44">
            <v>43</v>
          </cell>
          <cell r="B44" t="str">
            <v>Реактивная мощность</v>
          </cell>
          <cell r="C44" t="str">
            <v>КВАР</v>
          </cell>
          <cell r="D44">
            <v>0.73750000000000004</v>
          </cell>
          <cell r="E44">
            <v>0.8</v>
          </cell>
          <cell r="F44">
            <v>0.8</v>
          </cell>
          <cell r="G44">
            <v>0.8</v>
          </cell>
          <cell r="H44">
            <v>0.8</v>
          </cell>
          <cell r="I44">
            <v>0.8</v>
          </cell>
          <cell r="J44">
            <v>0.8</v>
          </cell>
          <cell r="K44">
            <v>0.8</v>
          </cell>
          <cell r="L44">
            <v>0.8</v>
          </cell>
          <cell r="M44">
            <v>0.8</v>
          </cell>
          <cell r="N44">
            <v>0.8</v>
          </cell>
          <cell r="O44">
            <v>0.8</v>
          </cell>
        </row>
        <row r="45">
          <cell r="A45">
            <v>44</v>
          </cell>
          <cell r="B45" t="str">
            <v>ХОВ на котлы утилизаторы</v>
          </cell>
          <cell r="C45" t="str">
            <v>тн</v>
          </cell>
          <cell r="D45">
            <v>534.65</v>
          </cell>
          <cell r="E45">
            <v>534.65</v>
          </cell>
          <cell r="F45">
            <v>534.65</v>
          </cell>
          <cell r="G45">
            <v>534.65</v>
          </cell>
          <cell r="H45">
            <v>534.65</v>
          </cell>
          <cell r="I45">
            <v>534.65</v>
          </cell>
          <cell r="J45">
            <v>534.65</v>
          </cell>
          <cell r="K45">
            <v>534.65</v>
          </cell>
          <cell r="L45">
            <v>534.65</v>
          </cell>
          <cell r="M45">
            <v>534.65</v>
          </cell>
          <cell r="N45">
            <v>534.65</v>
          </cell>
          <cell r="O45">
            <v>534.65</v>
          </cell>
        </row>
        <row r="46">
          <cell r="A46">
            <v>45</v>
          </cell>
          <cell r="B46" t="str">
            <v>ХОВ на оборотное водоснабжение</v>
          </cell>
          <cell r="C46" t="str">
            <v>тн</v>
          </cell>
          <cell r="D46">
            <v>562.85</v>
          </cell>
          <cell r="E46">
            <v>562.85</v>
          </cell>
          <cell r="F46">
            <v>562.85</v>
          </cell>
          <cell r="G46">
            <v>562.85</v>
          </cell>
          <cell r="H46">
            <v>562.85</v>
          </cell>
          <cell r="I46">
            <v>562.85</v>
          </cell>
          <cell r="J46">
            <v>562.85</v>
          </cell>
          <cell r="K46">
            <v>562.85</v>
          </cell>
          <cell r="L46">
            <v>562.85</v>
          </cell>
          <cell r="M46">
            <v>562.85</v>
          </cell>
          <cell r="N46">
            <v>562.85</v>
          </cell>
          <cell r="O46">
            <v>562.85</v>
          </cell>
        </row>
        <row r="47">
          <cell r="A47">
            <v>46</v>
          </cell>
          <cell r="B47" t="str">
            <v>ХОВ на подпитку теплосети</v>
          </cell>
          <cell r="C47" t="str">
            <v>тн</v>
          </cell>
          <cell r="D47">
            <v>482.12</v>
          </cell>
          <cell r="E47">
            <v>482.12</v>
          </cell>
          <cell r="F47">
            <v>482.12</v>
          </cell>
          <cell r="G47">
            <v>482.12</v>
          </cell>
          <cell r="H47">
            <v>482.12</v>
          </cell>
          <cell r="I47">
            <v>482.12</v>
          </cell>
          <cell r="J47">
            <v>482.12</v>
          </cell>
          <cell r="K47">
            <v>482.12</v>
          </cell>
          <cell r="L47">
            <v>482.12</v>
          </cell>
          <cell r="M47">
            <v>482.12</v>
          </cell>
          <cell r="N47">
            <v>482.12</v>
          </cell>
          <cell r="O47">
            <v>482.12</v>
          </cell>
        </row>
        <row r="48">
          <cell r="A48">
            <v>47</v>
          </cell>
          <cell r="B48" t="str">
            <v>Оптовая цена на А-72,76</v>
          </cell>
          <cell r="C48" t="str">
            <v>тонна</v>
          </cell>
          <cell r="D48">
            <v>43333.33</v>
          </cell>
          <cell r="E48">
            <v>0</v>
          </cell>
          <cell r="F48">
            <v>8666.67</v>
          </cell>
          <cell r="G48">
            <v>52000</v>
          </cell>
        </row>
        <row r="49">
          <cell r="A49">
            <v>48</v>
          </cell>
          <cell r="B49" t="str">
            <v>Оптовая цена на А-93,95</v>
          </cell>
          <cell r="C49" t="str">
            <v>тонна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49</v>
          </cell>
          <cell r="B50" t="str">
            <v>Оптовая цена на авиакеросин</v>
          </cell>
          <cell r="C50" t="str">
            <v>тонна</v>
          </cell>
          <cell r="D50">
            <v>63492.063492063491</v>
          </cell>
          <cell r="E50">
            <v>16507.936507936509</v>
          </cell>
          <cell r="F50">
            <v>16000</v>
          </cell>
          <cell r="G50">
            <v>96000</v>
          </cell>
        </row>
      </sheetData>
      <sheetData sheetId="1" refreshError="1">
        <row r="3">
          <cell r="A3" t="str">
            <v>2010</v>
          </cell>
          <cell r="B3">
            <v>255863326</v>
          </cell>
          <cell r="C3">
            <v>255863326</v>
          </cell>
          <cell r="D3">
            <v>255863326</v>
          </cell>
          <cell r="E3">
            <v>255863326</v>
          </cell>
          <cell r="F3">
            <v>255863326</v>
          </cell>
          <cell r="G3">
            <v>255863326</v>
          </cell>
          <cell r="H3">
            <v>255863326</v>
          </cell>
          <cell r="I3">
            <v>255863326</v>
          </cell>
          <cell r="J3">
            <v>255863326</v>
          </cell>
          <cell r="K3">
            <v>255863326</v>
          </cell>
          <cell r="L3">
            <v>255863326</v>
          </cell>
          <cell r="M3">
            <v>255863326</v>
          </cell>
        </row>
        <row r="4">
          <cell r="A4" t="str">
            <v>2011</v>
          </cell>
          <cell r="B4">
            <v>3059131</v>
          </cell>
          <cell r="C4">
            <v>3059131</v>
          </cell>
          <cell r="D4">
            <v>3059131</v>
          </cell>
          <cell r="E4">
            <v>3059131</v>
          </cell>
          <cell r="F4">
            <v>3059131</v>
          </cell>
          <cell r="G4">
            <v>3059131</v>
          </cell>
          <cell r="H4">
            <v>3059131</v>
          </cell>
          <cell r="I4">
            <v>3059131</v>
          </cell>
          <cell r="J4">
            <v>3059131</v>
          </cell>
          <cell r="K4">
            <v>3059131</v>
          </cell>
          <cell r="L4">
            <v>3059131</v>
          </cell>
          <cell r="M4">
            <v>3059131</v>
          </cell>
        </row>
        <row r="5">
          <cell r="A5" t="str">
            <v>2012</v>
          </cell>
          <cell r="B5">
            <v>25315639</v>
          </cell>
          <cell r="C5">
            <v>25315639</v>
          </cell>
          <cell r="D5">
            <v>25315639</v>
          </cell>
          <cell r="E5">
            <v>25315639</v>
          </cell>
          <cell r="F5">
            <v>25315639</v>
          </cell>
          <cell r="G5">
            <v>25315639</v>
          </cell>
          <cell r="H5">
            <v>25315639</v>
          </cell>
          <cell r="I5">
            <v>25315639</v>
          </cell>
          <cell r="J5">
            <v>25315639</v>
          </cell>
          <cell r="K5">
            <v>25315639</v>
          </cell>
          <cell r="L5">
            <v>25315639</v>
          </cell>
          <cell r="M5">
            <v>25315639</v>
          </cell>
        </row>
        <row r="6">
          <cell r="A6" t="str">
            <v>2014</v>
          </cell>
          <cell r="B6">
            <v>30120752</v>
          </cell>
          <cell r="C6">
            <v>30120752</v>
          </cell>
          <cell r="D6">
            <v>30120752</v>
          </cell>
          <cell r="E6">
            <v>30120752</v>
          </cell>
          <cell r="F6">
            <v>30120752</v>
          </cell>
          <cell r="G6">
            <v>30120752</v>
          </cell>
          <cell r="H6">
            <v>30120752</v>
          </cell>
          <cell r="I6">
            <v>30120752</v>
          </cell>
          <cell r="J6">
            <v>30120752</v>
          </cell>
          <cell r="K6">
            <v>30120752</v>
          </cell>
          <cell r="L6">
            <v>30120752</v>
          </cell>
          <cell r="M6">
            <v>30120752</v>
          </cell>
        </row>
        <row r="7">
          <cell r="A7" t="str">
            <v>2015</v>
          </cell>
          <cell r="B7">
            <v>35773610</v>
          </cell>
          <cell r="C7">
            <v>35773610</v>
          </cell>
          <cell r="D7">
            <v>35773610</v>
          </cell>
          <cell r="E7">
            <v>35773610</v>
          </cell>
          <cell r="F7">
            <v>35773610</v>
          </cell>
          <cell r="G7">
            <v>35773610</v>
          </cell>
          <cell r="H7">
            <v>35773610</v>
          </cell>
          <cell r="I7">
            <v>35773610</v>
          </cell>
          <cell r="J7">
            <v>35773610</v>
          </cell>
          <cell r="K7">
            <v>35773610</v>
          </cell>
          <cell r="L7">
            <v>35773610</v>
          </cell>
          <cell r="M7">
            <v>35773610</v>
          </cell>
        </row>
        <row r="8">
          <cell r="A8" t="str">
            <v>2016</v>
          </cell>
          <cell r="B8">
            <v>184238165</v>
          </cell>
          <cell r="C8">
            <v>184238165</v>
          </cell>
          <cell r="D8">
            <v>184238165</v>
          </cell>
          <cell r="E8">
            <v>184238165</v>
          </cell>
          <cell r="F8">
            <v>184238165</v>
          </cell>
          <cell r="G8">
            <v>184238165</v>
          </cell>
          <cell r="H8">
            <v>184238165</v>
          </cell>
          <cell r="I8">
            <v>184238165</v>
          </cell>
          <cell r="J8">
            <v>184238165</v>
          </cell>
          <cell r="K8">
            <v>184238165</v>
          </cell>
          <cell r="L8">
            <v>184238165</v>
          </cell>
          <cell r="M8">
            <v>184238165</v>
          </cell>
        </row>
        <row r="9">
          <cell r="A9" t="str">
            <v>2017</v>
          </cell>
          <cell r="B9">
            <v>384146247</v>
          </cell>
          <cell r="C9">
            <v>384146247</v>
          </cell>
          <cell r="D9">
            <v>384146247</v>
          </cell>
          <cell r="E9">
            <v>384146247</v>
          </cell>
          <cell r="F9">
            <v>384146247</v>
          </cell>
          <cell r="G9">
            <v>384146247</v>
          </cell>
          <cell r="H9">
            <v>384146247</v>
          </cell>
          <cell r="I9">
            <v>384146247</v>
          </cell>
          <cell r="J9">
            <v>384146247</v>
          </cell>
          <cell r="K9">
            <v>384146247</v>
          </cell>
          <cell r="L9">
            <v>384146247</v>
          </cell>
          <cell r="M9">
            <v>384146247</v>
          </cell>
        </row>
        <row r="10">
          <cell r="A10" t="str">
            <v>2311</v>
          </cell>
          <cell r="B10">
            <v>118348184</v>
          </cell>
          <cell r="C10">
            <v>118348184</v>
          </cell>
          <cell r="D10">
            <v>118348184</v>
          </cell>
          <cell r="E10">
            <v>118348184</v>
          </cell>
          <cell r="F10">
            <v>118348184</v>
          </cell>
          <cell r="G10">
            <v>118348184</v>
          </cell>
          <cell r="H10">
            <v>118348184</v>
          </cell>
          <cell r="I10">
            <v>118348184</v>
          </cell>
          <cell r="J10">
            <v>118348184</v>
          </cell>
          <cell r="K10">
            <v>118348184</v>
          </cell>
          <cell r="L10">
            <v>118348184</v>
          </cell>
          <cell r="M10">
            <v>118348184</v>
          </cell>
        </row>
        <row r="11">
          <cell r="A11" t="str">
            <v>2312</v>
          </cell>
          <cell r="B11">
            <v>15083190</v>
          </cell>
          <cell r="C11">
            <v>15083190</v>
          </cell>
          <cell r="D11">
            <v>15083190</v>
          </cell>
          <cell r="E11">
            <v>15083190</v>
          </cell>
          <cell r="F11">
            <v>15083190</v>
          </cell>
          <cell r="G11">
            <v>15083190</v>
          </cell>
          <cell r="H11">
            <v>15083190</v>
          </cell>
          <cell r="I11">
            <v>15083190</v>
          </cell>
          <cell r="J11">
            <v>15083190</v>
          </cell>
          <cell r="K11">
            <v>15083190</v>
          </cell>
          <cell r="L11">
            <v>15083190</v>
          </cell>
          <cell r="M11">
            <v>15083190</v>
          </cell>
        </row>
        <row r="12">
          <cell r="A12" t="str">
            <v>2313</v>
          </cell>
          <cell r="B12">
            <v>13517983</v>
          </cell>
          <cell r="C12">
            <v>13517983</v>
          </cell>
          <cell r="D12">
            <v>13517983</v>
          </cell>
          <cell r="E12">
            <v>13517983</v>
          </cell>
          <cell r="F12">
            <v>13517983</v>
          </cell>
          <cell r="G12">
            <v>13517983</v>
          </cell>
          <cell r="H12">
            <v>13517983</v>
          </cell>
          <cell r="I12">
            <v>13517983</v>
          </cell>
          <cell r="J12">
            <v>13517983</v>
          </cell>
          <cell r="K12">
            <v>13517983</v>
          </cell>
          <cell r="L12">
            <v>13517983</v>
          </cell>
          <cell r="M12">
            <v>13517983</v>
          </cell>
        </row>
        <row r="13">
          <cell r="A13" t="str">
            <v>2314</v>
          </cell>
          <cell r="B13">
            <v>92875658</v>
          </cell>
          <cell r="C13">
            <v>92875658</v>
          </cell>
          <cell r="D13">
            <v>92875658</v>
          </cell>
          <cell r="E13">
            <v>92875658</v>
          </cell>
          <cell r="F13">
            <v>92875658</v>
          </cell>
          <cell r="G13">
            <v>92875658</v>
          </cell>
          <cell r="H13">
            <v>92875658</v>
          </cell>
          <cell r="I13">
            <v>92875658</v>
          </cell>
          <cell r="J13">
            <v>92875658</v>
          </cell>
          <cell r="K13">
            <v>92875658</v>
          </cell>
          <cell r="L13">
            <v>92875658</v>
          </cell>
          <cell r="M13">
            <v>92875658</v>
          </cell>
        </row>
        <row r="14">
          <cell r="A14" t="str">
            <v>2315</v>
          </cell>
          <cell r="B14">
            <v>12866387</v>
          </cell>
          <cell r="C14">
            <v>12866387</v>
          </cell>
          <cell r="D14">
            <v>12866387</v>
          </cell>
          <cell r="E14">
            <v>12866387</v>
          </cell>
          <cell r="F14">
            <v>12866387</v>
          </cell>
          <cell r="G14">
            <v>12866387</v>
          </cell>
          <cell r="H14">
            <v>12866387</v>
          </cell>
          <cell r="I14">
            <v>12866387</v>
          </cell>
          <cell r="J14">
            <v>12866387</v>
          </cell>
          <cell r="K14">
            <v>12866387</v>
          </cell>
          <cell r="L14">
            <v>12866387</v>
          </cell>
          <cell r="M14">
            <v>12866387</v>
          </cell>
        </row>
        <row r="15">
          <cell r="A15" t="str">
            <v>2316</v>
          </cell>
          <cell r="B15">
            <v>16011248</v>
          </cell>
          <cell r="C15">
            <v>16011248</v>
          </cell>
          <cell r="D15">
            <v>16011248</v>
          </cell>
          <cell r="E15">
            <v>16011248</v>
          </cell>
          <cell r="F15">
            <v>16011248</v>
          </cell>
          <cell r="G15">
            <v>16011248</v>
          </cell>
          <cell r="H15">
            <v>16011248</v>
          </cell>
          <cell r="I15">
            <v>16011248</v>
          </cell>
          <cell r="J15">
            <v>16011248</v>
          </cell>
          <cell r="K15">
            <v>16011248</v>
          </cell>
          <cell r="L15">
            <v>16011248</v>
          </cell>
          <cell r="M15">
            <v>16011248</v>
          </cell>
        </row>
        <row r="16">
          <cell r="A16" t="str">
            <v>2317</v>
          </cell>
          <cell r="B16">
            <v>29299519</v>
          </cell>
          <cell r="C16">
            <v>29299519</v>
          </cell>
          <cell r="D16">
            <v>29299519</v>
          </cell>
          <cell r="E16">
            <v>29299519</v>
          </cell>
          <cell r="F16">
            <v>29299519</v>
          </cell>
          <cell r="G16">
            <v>29299519</v>
          </cell>
          <cell r="H16">
            <v>29299519</v>
          </cell>
          <cell r="I16">
            <v>29299519</v>
          </cell>
          <cell r="J16">
            <v>29299519</v>
          </cell>
          <cell r="K16">
            <v>29299519</v>
          </cell>
          <cell r="L16">
            <v>29299519</v>
          </cell>
          <cell r="M16">
            <v>29299519</v>
          </cell>
        </row>
        <row r="17">
          <cell r="A17" t="str">
            <v>2318</v>
          </cell>
          <cell r="B17">
            <v>9223990</v>
          </cell>
          <cell r="C17">
            <v>9223990</v>
          </cell>
          <cell r="D17">
            <v>9223990</v>
          </cell>
          <cell r="E17">
            <v>9223990</v>
          </cell>
          <cell r="F17">
            <v>9223990</v>
          </cell>
          <cell r="G17">
            <v>9223990</v>
          </cell>
          <cell r="H17">
            <v>9223990</v>
          </cell>
          <cell r="I17">
            <v>9223990</v>
          </cell>
          <cell r="J17">
            <v>9223990</v>
          </cell>
          <cell r="K17">
            <v>9223990</v>
          </cell>
          <cell r="L17">
            <v>9223990</v>
          </cell>
          <cell r="M17">
            <v>9223990</v>
          </cell>
        </row>
        <row r="18">
          <cell r="A18" t="str">
            <v>2319</v>
          </cell>
          <cell r="B18">
            <v>7423273</v>
          </cell>
          <cell r="C18">
            <v>7423273</v>
          </cell>
          <cell r="D18">
            <v>7423273</v>
          </cell>
          <cell r="E18">
            <v>7423273</v>
          </cell>
          <cell r="F18">
            <v>7423273</v>
          </cell>
          <cell r="G18">
            <v>7423273</v>
          </cell>
          <cell r="H18">
            <v>7423273</v>
          </cell>
          <cell r="I18">
            <v>7423273</v>
          </cell>
          <cell r="J18">
            <v>7423273</v>
          </cell>
          <cell r="K18">
            <v>7423273</v>
          </cell>
          <cell r="L18">
            <v>7423273</v>
          </cell>
          <cell r="M18">
            <v>7423273</v>
          </cell>
        </row>
        <row r="19">
          <cell r="A19" t="str">
            <v>2320</v>
          </cell>
          <cell r="B19">
            <v>45382</v>
          </cell>
          <cell r="C19">
            <v>45382</v>
          </cell>
          <cell r="D19">
            <v>45382</v>
          </cell>
          <cell r="E19">
            <v>45382</v>
          </cell>
          <cell r="F19">
            <v>45382</v>
          </cell>
          <cell r="G19">
            <v>45382</v>
          </cell>
          <cell r="H19">
            <v>45382</v>
          </cell>
          <cell r="I19">
            <v>45382</v>
          </cell>
          <cell r="J19">
            <v>45382</v>
          </cell>
          <cell r="K19">
            <v>45382</v>
          </cell>
          <cell r="L19">
            <v>45382</v>
          </cell>
          <cell r="M19">
            <v>45382</v>
          </cell>
        </row>
        <row r="20">
          <cell r="A20" t="str">
            <v>2321</v>
          </cell>
          <cell r="B20">
            <v>588771</v>
          </cell>
          <cell r="C20">
            <v>588771</v>
          </cell>
          <cell r="D20">
            <v>588771</v>
          </cell>
          <cell r="E20">
            <v>588771</v>
          </cell>
          <cell r="F20">
            <v>588771</v>
          </cell>
          <cell r="G20">
            <v>588771</v>
          </cell>
          <cell r="H20">
            <v>588771</v>
          </cell>
          <cell r="I20">
            <v>588771</v>
          </cell>
          <cell r="J20">
            <v>588771</v>
          </cell>
          <cell r="K20">
            <v>588771</v>
          </cell>
          <cell r="L20">
            <v>588771</v>
          </cell>
          <cell r="M20">
            <v>588771</v>
          </cell>
        </row>
        <row r="21">
          <cell r="A21" t="str">
            <v>2322</v>
          </cell>
          <cell r="B21">
            <v>19855627.952100001</v>
          </cell>
          <cell r="C21">
            <v>19855627.952100001</v>
          </cell>
          <cell r="D21">
            <v>19855627.952100001</v>
          </cell>
          <cell r="E21">
            <v>19855627.952100001</v>
          </cell>
          <cell r="F21">
            <v>19855627.952100001</v>
          </cell>
          <cell r="G21">
            <v>19855627.952100001</v>
          </cell>
          <cell r="H21">
            <v>19855627.952100001</v>
          </cell>
          <cell r="I21">
            <v>19855627.952100001</v>
          </cell>
          <cell r="J21">
            <v>19855627.952100001</v>
          </cell>
          <cell r="K21">
            <v>19855627.952100001</v>
          </cell>
          <cell r="L21">
            <v>19855627.952100001</v>
          </cell>
          <cell r="M21">
            <v>19855627.952100001</v>
          </cell>
        </row>
        <row r="22">
          <cell r="A22" t="str">
            <v>2323</v>
          </cell>
          <cell r="B22">
            <v>865438</v>
          </cell>
          <cell r="C22">
            <v>865438</v>
          </cell>
          <cell r="D22">
            <v>865438</v>
          </cell>
          <cell r="E22">
            <v>865438</v>
          </cell>
          <cell r="F22">
            <v>865438</v>
          </cell>
          <cell r="G22">
            <v>865438</v>
          </cell>
          <cell r="H22">
            <v>865438</v>
          </cell>
          <cell r="I22">
            <v>865438</v>
          </cell>
          <cell r="J22">
            <v>865438</v>
          </cell>
          <cell r="K22">
            <v>865438</v>
          </cell>
          <cell r="L22">
            <v>865438</v>
          </cell>
          <cell r="M22">
            <v>865438</v>
          </cell>
        </row>
        <row r="23">
          <cell r="A23" t="str">
            <v>2325</v>
          </cell>
          <cell r="B23">
            <v>22853531</v>
          </cell>
          <cell r="C23">
            <v>22853531</v>
          </cell>
          <cell r="D23">
            <v>22853531</v>
          </cell>
          <cell r="E23">
            <v>22853531</v>
          </cell>
          <cell r="F23">
            <v>22853531</v>
          </cell>
          <cell r="G23">
            <v>22853531</v>
          </cell>
          <cell r="H23">
            <v>22853531</v>
          </cell>
          <cell r="I23">
            <v>22853531</v>
          </cell>
          <cell r="J23">
            <v>22853531</v>
          </cell>
          <cell r="K23">
            <v>22853531</v>
          </cell>
          <cell r="L23">
            <v>22853531</v>
          </cell>
          <cell r="M23">
            <v>22853531</v>
          </cell>
        </row>
        <row r="24">
          <cell r="A24" t="str">
            <v>2326</v>
          </cell>
          <cell r="B24">
            <v>32520086</v>
          </cell>
          <cell r="C24">
            <v>32520086</v>
          </cell>
          <cell r="D24">
            <v>32520086</v>
          </cell>
          <cell r="E24">
            <v>32520086</v>
          </cell>
          <cell r="F24">
            <v>32520086</v>
          </cell>
          <cell r="G24">
            <v>32520086</v>
          </cell>
          <cell r="H24">
            <v>32520086</v>
          </cell>
          <cell r="I24">
            <v>32520086</v>
          </cell>
          <cell r="J24">
            <v>32520086</v>
          </cell>
          <cell r="K24">
            <v>32520086</v>
          </cell>
          <cell r="L24">
            <v>32520086</v>
          </cell>
          <cell r="M24">
            <v>32520086</v>
          </cell>
        </row>
        <row r="25">
          <cell r="A25" t="str">
            <v>2327</v>
          </cell>
          <cell r="B25">
            <v>58269818</v>
          </cell>
          <cell r="C25">
            <v>58269818</v>
          </cell>
          <cell r="D25">
            <v>58269818</v>
          </cell>
          <cell r="E25">
            <v>58269818</v>
          </cell>
          <cell r="F25">
            <v>58269818</v>
          </cell>
          <cell r="G25">
            <v>58269818</v>
          </cell>
          <cell r="H25">
            <v>58269818</v>
          </cell>
          <cell r="I25">
            <v>58269818</v>
          </cell>
          <cell r="J25">
            <v>58269818</v>
          </cell>
          <cell r="K25">
            <v>58269818</v>
          </cell>
          <cell r="L25">
            <v>58269818</v>
          </cell>
          <cell r="M25">
            <v>58269818</v>
          </cell>
        </row>
        <row r="26">
          <cell r="A26" t="str">
            <v>2328</v>
          </cell>
          <cell r="B26">
            <v>24023759</v>
          </cell>
          <cell r="C26">
            <v>24023759</v>
          </cell>
          <cell r="D26">
            <v>24023759</v>
          </cell>
          <cell r="E26">
            <v>24023759</v>
          </cell>
          <cell r="F26">
            <v>24023759</v>
          </cell>
          <cell r="G26">
            <v>24023759</v>
          </cell>
          <cell r="H26">
            <v>24023759</v>
          </cell>
          <cell r="I26">
            <v>24023759</v>
          </cell>
          <cell r="J26">
            <v>24023759</v>
          </cell>
          <cell r="K26">
            <v>24023759</v>
          </cell>
          <cell r="L26">
            <v>24023759</v>
          </cell>
          <cell r="M26">
            <v>24023759</v>
          </cell>
        </row>
        <row r="27">
          <cell r="A27" t="str">
            <v>2329</v>
          </cell>
          <cell r="B27">
            <v>2989382</v>
          </cell>
          <cell r="C27">
            <v>2989382</v>
          </cell>
          <cell r="D27">
            <v>2989382</v>
          </cell>
          <cell r="E27">
            <v>2989382</v>
          </cell>
          <cell r="F27">
            <v>2989382</v>
          </cell>
          <cell r="G27">
            <v>2989382</v>
          </cell>
          <cell r="H27">
            <v>2989382</v>
          </cell>
          <cell r="I27">
            <v>2989382</v>
          </cell>
          <cell r="J27">
            <v>2989382</v>
          </cell>
          <cell r="K27">
            <v>2989382</v>
          </cell>
          <cell r="L27">
            <v>2989382</v>
          </cell>
          <cell r="M27">
            <v>2989382</v>
          </cell>
        </row>
        <row r="28">
          <cell r="A28" t="str">
            <v>2331</v>
          </cell>
          <cell r="B28">
            <v>3885910</v>
          </cell>
          <cell r="C28">
            <v>3885910</v>
          </cell>
          <cell r="D28">
            <v>3885910</v>
          </cell>
          <cell r="E28">
            <v>3885910</v>
          </cell>
          <cell r="F28">
            <v>3885910</v>
          </cell>
          <cell r="G28">
            <v>3885910</v>
          </cell>
          <cell r="H28">
            <v>3885910</v>
          </cell>
          <cell r="I28">
            <v>3885910</v>
          </cell>
          <cell r="J28">
            <v>3885910</v>
          </cell>
          <cell r="K28">
            <v>3885910</v>
          </cell>
          <cell r="L28">
            <v>3885910</v>
          </cell>
          <cell r="M28">
            <v>3885910</v>
          </cell>
        </row>
        <row r="29">
          <cell r="A29" t="str">
            <v>2332</v>
          </cell>
          <cell r="B29">
            <v>1991144</v>
          </cell>
          <cell r="C29">
            <v>1991144</v>
          </cell>
          <cell r="D29">
            <v>1991144</v>
          </cell>
          <cell r="E29">
            <v>1991144</v>
          </cell>
          <cell r="F29">
            <v>1991144</v>
          </cell>
          <cell r="G29">
            <v>1991144</v>
          </cell>
          <cell r="H29">
            <v>1991144</v>
          </cell>
          <cell r="I29">
            <v>1991144</v>
          </cell>
          <cell r="J29">
            <v>1991144</v>
          </cell>
          <cell r="K29">
            <v>1991144</v>
          </cell>
          <cell r="L29">
            <v>1991144</v>
          </cell>
          <cell r="M29">
            <v>1991144</v>
          </cell>
        </row>
        <row r="30">
          <cell r="A30" t="str">
            <v>2333</v>
          </cell>
          <cell r="B30">
            <v>26038057</v>
          </cell>
          <cell r="C30">
            <v>26038057</v>
          </cell>
          <cell r="D30">
            <v>26038057</v>
          </cell>
          <cell r="E30">
            <v>26038057</v>
          </cell>
          <cell r="F30">
            <v>26038057</v>
          </cell>
          <cell r="G30">
            <v>26038057</v>
          </cell>
          <cell r="H30">
            <v>26038057</v>
          </cell>
          <cell r="I30">
            <v>26038057</v>
          </cell>
          <cell r="J30">
            <v>26038057</v>
          </cell>
          <cell r="K30">
            <v>26038057</v>
          </cell>
          <cell r="L30">
            <v>26038057</v>
          </cell>
          <cell r="M30">
            <v>26038057</v>
          </cell>
        </row>
        <row r="31">
          <cell r="A31" t="str">
            <v>2334</v>
          </cell>
          <cell r="B31">
            <v>2916565.4805000001</v>
          </cell>
          <cell r="C31">
            <v>2916565.4805000001</v>
          </cell>
          <cell r="D31">
            <v>2916565.4805000001</v>
          </cell>
          <cell r="E31">
            <v>2916565.4805000001</v>
          </cell>
          <cell r="F31">
            <v>2916565.4805000001</v>
          </cell>
          <cell r="G31">
            <v>2916565.4805000001</v>
          </cell>
          <cell r="H31">
            <v>2916565.4805000001</v>
          </cell>
          <cell r="I31">
            <v>2916565.4805000001</v>
          </cell>
          <cell r="J31">
            <v>2916565.4805000001</v>
          </cell>
          <cell r="K31">
            <v>2916565.4805000001</v>
          </cell>
          <cell r="L31">
            <v>2916565.4805000001</v>
          </cell>
          <cell r="M31">
            <v>2916565.4805000001</v>
          </cell>
        </row>
        <row r="32">
          <cell r="A32" t="str">
            <v>2335</v>
          </cell>
          <cell r="B32">
            <v>17690585</v>
          </cell>
          <cell r="C32">
            <v>17690585</v>
          </cell>
          <cell r="D32">
            <v>17690585</v>
          </cell>
          <cell r="E32">
            <v>17690585</v>
          </cell>
          <cell r="F32">
            <v>17690585</v>
          </cell>
          <cell r="G32">
            <v>17690585</v>
          </cell>
          <cell r="H32">
            <v>17690585</v>
          </cell>
          <cell r="I32">
            <v>17690585</v>
          </cell>
          <cell r="J32">
            <v>17690585</v>
          </cell>
          <cell r="K32">
            <v>17690585</v>
          </cell>
          <cell r="L32">
            <v>17690585</v>
          </cell>
          <cell r="M32">
            <v>17690585</v>
          </cell>
        </row>
        <row r="33">
          <cell r="A33" t="str">
            <v>2510</v>
          </cell>
          <cell r="B33">
            <v>40879992</v>
          </cell>
          <cell r="C33">
            <v>40879992</v>
          </cell>
          <cell r="D33">
            <v>40879992</v>
          </cell>
          <cell r="E33">
            <v>40879992</v>
          </cell>
          <cell r="F33">
            <v>40879992</v>
          </cell>
          <cell r="G33">
            <v>40879992</v>
          </cell>
          <cell r="H33">
            <v>40879992</v>
          </cell>
          <cell r="I33">
            <v>40879992</v>
          </cell>
          <cell r="J33">
            <v>40879992</v>
          </cell>
          <cell r="K33">
            <v>40879992</v>
          </cell>
          <cell r="L33">
            <v>40879992</v>
          </cell>
          <cell r="M33">
            <v>40879992</v>
          </cell>
        </row>
        <row r="34">
          <cell r="A34" t="str">
            <v>2711</v>
          </cell>
          <cell r="B34">
            <v>4701678.4804999996</v>
          </cell>
          <cell r="C34">
            <v>4701678.4804999996</v>
          </cell>
          <cell r="D34">
            <v>4701678.4804999996</v>
          </cell>
          <cell r="E34">
            <v>4701678.4804999996</v>
          </cell>
          <cell r="F34">
            <v>4701678.4804999996</v>
          </cell>
          <cell r="G34">
            <v>4701678.4804999996</v>
          </cell>
          <cell r="H34">
            <v>4701678.4804999996</v>
          </cell>
          <cell r="I34">
            <v>4701678.4804999996</v>
          </cell>
          <cell r="J34">
            <v>4701678.4804999996</v>
          </cell>
          <cell r="K34">
            <v>4701678.4804999996</v>
          </cell>
          <cell r="L34">
            <v>4701678.4804999996</v>
          </cell>
          <cell r="M34">
            <v>4701678.4804999996</v>
          </cell>
        </row>
        <row r="35">
          <cell r="A35" t="str">
            <v>2714</v>
          </cell>
          <cell r="B35">
            <v>9399881</v>
          </cell>
          <cell r="C35">
            <v>9399881</v>
          </cell>
          <cell r="D35">
            <v>9399881</v>
          </cell>
          <cell r="E35">
            <v>9399881</v>
          </cell>
          <cell r="F35">
            <v>9399881</v>
          </cell>
          <cell r="G35">
            <v>9399881</v>
          </cell>
          <cell r="H35">
            <v>9399881</v>
          </cell>
          <cell r="I35">
            <v>9399881</v>
          </cell>
          <cell r="J35">
            <v>9399881</v>
          </cell>
          <cell r="K35">
            <v>9399881</v>
          </cell>
          <cell r="L35">
            <v>9399881</v>
          </cell>
          <cell r="M35">
            <v>9399881</v>
          </cell>
        </row>
        <row r="36">
          <cell r="A36" t="str">
            <v>2715</v>
          </cell>
          <cell r="B36">
            <v>1445088</v>
          </cell>
          <cell r="C36">
            <v>1445088</v>
          </cell>
          <cell r="D36">
            <v>1445088</v>
          </cell>
          <cell r="E36">
            <v>1445088</v>
          </cell>
          <cell r="F36">
            <v>1445088</v>
          </cell>
          <cell r="G36">
            <v>1445088</v>
          </cell>
          <cell r="H36">
            <v>1445088</v>
          </cell>
          <cell r="I36">
            <v>1445088</v>
          </cell>
          <cell r="J36">
            <v>1445088</v>
          </cell>
          <cell r="K36">
            <v>1445088</v>
          </cell>
          <cell r="L36">
            <v>1445088</v>
          </cell>
          <cell r="M36">
            <v>1445088</v>
          </cell>
        </row>
        <row r="37">
          <cell r="A37" t="str">
            <v>2716</v>
          </cell>
          <cell r="B37">
            <v>90475</v>
          </cell>
          <cell r="C37">
            <v>90475</v>
          </cell>
          <cell r="D37">
            <v>90475</v>
          </cell>
          <cell r="E37">
            <v>90475</v>
          </cell>
          <cell r="F37">
            <v>90475</v>
          </cell>
          <cell r="G37">
            <v>90475</v>
          </cell>
          <cell r="H37">
            <v>90475</v>
          </cell>
          <cell r="I37">
            <v>90475</v>
          </cell>
          <cell r="J37">
            <v>90475</v>
          </cell>
          <cell r="K37">
            <v>90475</v>
          </cell>
          <cell r="L37">
            <v>90475</v>
          </cell>
          <cell r="M37">
            <v>90475</v>
          </cell>
        </row>
        <row r="38">
          <cell r="A38" t="str">
            <v>2717</v>
          </cell>
          <cell r="B38">
            <v>67150629.480499998</v>
          </cell>
          <cell r="C38">
            <v>67150629.480499998</v>
          </cell>
          <cell r="D38">
            <v>67150629.480499998</v>
          </cell>
          <cell r="E38">
            <v>67150629.480499998</v>
          </cell>
          <cell r="F38">
            <v>67150629.480499998</v>
          </cell>
          <cell r="G38">
            <v>67150629.480499998</v>
          </cell>
          <cell r="H38">
            <v>67150629.480499998</v>
          </cell>
          <cell r="I38">
            <v>67150629.480499998</v>
          </cell>
          <cell r="J38">
            <v>67150629.480499998</v>
          </cell>
          <cell r="K38">
            <v>67150629.480499998</v>
          </cell>
          <cell r="L38">
            <v>67150629.480499998</v>
          </cell>
          <cell r="M38">
            <v>67150629.480499998</v>
          </cell>
        </row>
        <row r="39">
          <cell r="A39" t="str">
            <v>2718</v>
          </cell>
          <cell r="B39">
            <v>77493</v>
          </cell>
          <cell r="C39">
            <v>77493</v>
          </cell>
          <cell r="D39">
            <v>77493</v>
          </cell>
          <cell r="E39">
            <v>77493</v>
          </cell>
          <cell r="F39">
            <v>77493</v>
          </cell>
          <cell r="G39">
            <v>77493</v>
          </cell>
          <cell r="H39">
            <v>77493</v>
          </cell>
          <cell r="I39">
            <v>77493</v>
          </cell>
          <cell r="J39">
            <v>77493</v>
          </cell>
          <cell r="K39">
            <v>77493</v>
          </cell>
          <cell r="L39">
            <v>77493</v>
          </cell>
          <cell r="M39">
            <v>77493</v>
          </cell>
        </row>
        <row r="40">
          <cell r="A40" t="str">
            <v>2719</v>
          </cell>
          <cell r="B40">
            <v>2292612.9783999999</v>
          </cell>
          <cell r="C40">
            <v>2292612.9783999999</v>
          </cell>
          <cell r="D40">
            <v>2292612.9783999999</v>
          </cell>
          <cell r="E40">
            <v>2292612.9783999999</v>
          </cell>
          <cell r="F40">
            <v>2292612.9783999999</v>
          </cell>
          <cell r="G40">
            <v>2292612.9783999999</v>
          </cell>
          <cell r="H40">
            <v>2292612.9783999999</v>
          </cell>
          <cell r="I40">
            <v>2292612.9783999999</v>
          </cell>
          <cell r="J40">
            <v>2292612.9783999999</v>
          </cell>
          <cell r="K40">
            <v>2292612.9783999999</v>
          </cell>
          <cell r="L40">
            <v>2292612.9783999999</v>
          </cell>
          <cell r="M40">
            <v>2292612.9783999999</v>
          </cell>
        </row>
        <row r="41">
          <cell r="A41" t="str">
            <v>9410</v>
          </cell>
          <cell r="B41">
            <v>22815369</v>
          </cell>
          <cell r="C41">
            <v>22815369</v>
          </cell>
          <cell r="D41">
            <v>22815369</v>
          </cell>
          <cell r="E41">
            <v>22815369</v>
          </cell>
          <cell r="F41">
            <v>22815369</v>
          </cell>
          <cell r="G41">
            <v>22815369</v>
          </cell>
          <cell r="H41">
            <v>22815369</v>
          </cell>
          <cell r="I41">
            <v>22815369</v>
          </cell>
          <cell r="J41">
            <v>22815369</v>
          </cell>
          <cell r="K41">
            <v>22815369</v>
          </cell>
          <cell r="L41">
            <v>22815369</v>
          </cell>
          <cell r="M41">
            <v>22815369</v>
          </cell>
        </row>
        <row r="42">
          <cell r="A42" t="str">
            <v>9420</v>
          </cell>
          <cell r="B42">
            <v>16710029</v>
          </cell>
          <cell r="C42">
            <v>16710029</v>
          </cell>
          <cell r="D42">
            <v>16710029</v>
          </cell>
          <cell r="E42">
            <v>16710029</v>
          </cell>
          <cell r="F42">
            <v>16710029</v>
          </cell>
          <cell r="G42">
            <v>16710029</v>
          </cell>
          <cell r="H42">
            <v>16710029</v>
          </cell>
          <cell r="I42">
            <v>16710029</v>
          </cell>
          <cell r="J42">
            <v>16710029</v>
          </cell>
          <cell r="K42">
            <v>16710029</v>
          </cell>
          <cell r="L42">
            <v>16710029</v>
          </cell>
          <cell r="M42">
            <v>16710029</v>
          </cell>
        </row>
      </sheetData>
      <sheetData sheetId="2" refreshError="1">
        <row r="6">
          <cell r="A6">
            <v>1</v>
          </cell>
          <cell r="B6" t="str">
            <v xml:space="preserve">Вспомогательное </v>
          </cell>
          <cell r="C6">
            <v>484251149.9272334</v>
          </cell>
          <cell r="D6">
            <v>493115239.04175335</v>
          </cell>
          <cell r="E6">
            <v>509482079.49516732</v>
          </cell>
          <cell r="F6">
            <v>482159096.26320159</v>
          </cell>
          <cell r="G6">
            <v>488241251.37330061</v>
          </cell>
          <cell r="H6">
            <v>476934698.9432016</v>
          </cell>
          <cell r="I6">
            <v>485809406.12330061</v>
          </cell>
          <cell r="J6">
            <v>480516757.7899673</v>
          </cell>
          <cell r="K6">
            <v>483598675.74653488</v>
          </cell>
          <cell r="L6">
            <v>536641229.7899673</v>
          </cell>
          <cell r="M6">
            <v>534433663.26546824</v>
          </cell>
          <cell r="N6">
            <v>486936043.35796732</v>
          </cell>
          <cell r="O6">
            <v>5942119291.1170645</v>
          </cell>
        </row>
        <row r="7">
          <cell r="A7">
            <v>2</v>
          </cell>
          <cell r="B7" t="str">
            <v>Общецеховые</v>
          </cell>
          <cell r="C7">
            <v>84076522.003666669</v>
          </cell>
          <cell r="D7">
            <v>87804571.944399998</v>
          </cell>
          <cell r="E7">
            <v>105644589.57973334</v>
          </cell>
          <cell r="F7">
            <v>84756137.627399996</v>
          </cell>
          <cell r="G7">
            <v>94253220.562399983</v>
          </cell>
          <cell r="H7">
            <v>89919714.960733339</v>
          </cell>
          <cell r="I7">
            <v>90522601.895733327</v>
          </cell>
          <cell r="J7">
            <v>90645040.895733327</v>
          </cell>
          <cell r="K7">
            <v>91365089.627400011</v>
          </cell>
          <cell r="L7">
            <v>2056350813.2290666</v>
          </cell>
          <cell r="M7">
            <v>2056884358.2940667</v>
          </cell>
          <cell r="N7">
            <v>88140898.229066655</v>
          </cell>
          <cell r="O7">
            <v>5020363558.8494005</v>
          </cell>
        </row>
        <row r="8">
          <cell r="A8">
            <v>3</v>
          </cell>
          <cell r="B8" t="str">
            <v>Перекачка</v>
          </cell>
          <cell r="C8">
            <v>139284725.11546665</v>
          </cell>
          <cell r="D8">
            <v>145892565.99013335</v>
          </cell>
          <cell r="E8">
            <v>144850757.58383334</v>
          </cell>
          <cell r="F8">
            <v>156668572.01453334</v>
          </cell>
          <cell r="G8">
            <v>163799039.25316665</v>
          </cell>
          <cell r="H8">
            <v>158668528.6812</v>
          </cell>
          <cell r="I8">
            <v>155399197.25316665</v>
          </cell>
          <cell r="J8">
            <v>154125424.25316665</v>
          </cell>
          <cell r="K8">
            <v>158247181.6812</v>
          </cell>
          <cell r="L8">
            <v>176711665.25316665</v>
          </cell>
          <cell r="M8">
            <v>171916586.86840001</v>
          </cell>
          <cell r="N8">
            <v>160321464.15823331</v>
          </cell>
          <cell r="O8">
            <v>1885885708.1056669</v>
          </cell>
        </row>
      </sheetData>
      <sheetData sheetId="3" refreshError="1"/>
      <sheetData sheetId="4" refreshError="1">
        <row r="6">
          <cell r="A6" t="str">
            <v>Установка  10 А</v>
          </cell>
          <cell r="B6" t="str">
            <v>кВт.ч.</v>
          </cell>
          <cell r="C6">
            <v>6.53</v>
          </cell>
          <cell r="D6">
            <v>6.53</v>
          </cell>
          <cell r="E6">
            <v>6.53</v>
          </cell>
          <cell r="F6">
            <v>6.53</v>
          </cell>
          <cell r="G6">
            <v>6.53</v>
          </cell>
          <cell r="H6">
            <v>6.53</v>
          </cell>
          <cell r="I6">
            <v>6.53</v>
          </cell>
          <cell r="J6">
            <v>6.53</v>
          </cell>
          <cell r="K6">
            <v>6.53</v>
          </cell>
          <cell r="L6">
            <v>6.53</v>
          </cell>
          <cell r="M6">
            <v>6.53</v>
          </cell>
          <cell r="N6">
            <v>6.53</v>
          </cell>
          <cell r="O6">
            <v>6.53</v>
          </cell>
        </row>
        <row r="7">
          <cell r="A7" t="str">
            <v>Установка 10 Б</v>
          </cell>
          <cell r="B7" t="str">
            <v>кВт.ч.</v>
          </cell>
          <cell r="C7">
            <v>6.53</v>
          </cell>
          <cell r="D7">
            <v>6.53</v>
          </cell>
          <cell r="E7">
            <v>6.53</v>
          </cell>
          <cell r="F7">
            <v>6.53</v>
          </cell>
          <cell r="G7">
            <v>6.53</v>
          </cell>
          <cell r="H7">
            <v>6.53</v>
          </cell>
          <cell r="I7">
            <v>6.53</v>
          </cell>
          <cell r="J7">
            <v>6.53</v>
          </cell>
          <cell r="K7">
            <v>6.53</v>
          </cell>
          <cell r="L7">
            <v>6.53</v>
          </cell>
          <cell r="M7">
            <v>6.53</v>
          </cell>
          <cell r="N7">
            <v>6.53</v>
          </cell>
          <cell r="O7">
            <v>6.53</v>
          </cell>
        </row>
        <row r="8">
          <cell r="A8" t="str">
            <v>Установка 11</v>
          </cell>
          <cell r="B8" t="str">
            <v>кВт.ч.</v>
          </cell>
          <cell r="C8">
            <v>0.28000000000000003</v>
          </cell>
          <cell r="D8">
            <v>0.28000000000000003</v>
          </cell>
          <cell r="E8">
            <v>0.28000000000000003</v>
          </cell>
          <cell r="F8">
            <v>0.28000000000000003</v>
          </cell>
          <cell r="G8">
            <v>0.28000000000000003</v>
          </cell>
          <cell r="H8">
            <v>0.28000000000000003</v>
          </cell>
          <cell r="I8">
            <v>0.28000000000000003</v>
          </cell>
          <cell r="J8">
            <v>0.28000000000000003</v>
          </cell>
          <cell r="K8">
            <v>0.28000000000000003</v>
          </cell>
          <cell r="L8">
            <v>0.28000000000000003</v>
          </cell>
          <cell r="M8">
            <v>0.28000000000000003</v>
          </cell>
          <cell r="N8">
            <v>0.28000000000000003</v>
          </cell>
          <cell r="O8">
            <v>0.28000000000000003</v>
          </cell>
        </row>
        <row r="9">
          <cell r="A9" t="str">
            <v>Установка 12</v>
          </cell>
          <cell r="B9" t="str">
            <v>кВт.ч.</v>
          </cell>
          <cell r="C9">
            <v>0.56000000000000005</v>
          </cell>
          <cell r="D9">
            <v>0.56000000000000005</v>
          </cell>
          <cell r="E9">
            <v>0.56000000000000005</v>
          </cell>
          <cell r="F9">
            <v>0.56000000000000005</v>
          </cell>
          <cell r="G9">
            <v>0.56000000000000005</v>
          </cell>
          <cell r="H9">
            <v>0.56000000000000005</v>
          </cell>
          <cell r="I9">
            <v>0.56000000000000005</v>
          </cell>
          <cell r="J9">
            <v>0.56000000000000005</v>
          </cell>
          <cell r="K9">
            <v>0.56000000000000005</v>
          </cell>
          <cell r="L9">
            <v>0.56000000000000005</v>
          </cell>
          <cell r="M9">
            <v>0.56000000000000005</v>
          </cell>
          <cell r="N9">
            <v>0.56000000000000005</v>
          </cell>
          <cell r="O9">
            <v>0.56000000000000005</v>
          </cell>
        </row>
        <row r="10">
          <cell r="A10" t="str">
            <v>Установка 13</v>
          </cell>
          <cell r="B10" t="str">
            <v>кВт.ч.</v>
          </cell>
          <cell r="C10">
            <v>14.88</v>
          </cell>
          <cell r="D10">
            <v>14.88</v>
          </cell>
          <cell r="E10">
            <v>14.88</v>
          </cell>
          <cell r="F10">
            <v>14.88</v>
          </cell>
          <cell r="G10">
            <v>14.88</v>
          </cell>
          <cell r="H10">
            <v>14.88</v>
          </cell>
          <cell r="I10">
            <v>14.88</v>
          </cell>
          <cell r="J10">
            <v>14.88</v>
          </cell>
          <cell r="K10">
            <v>14.88</v>
          </cell>
          <cell r="L10">
            <v>14.88</v>
          </cell>
          <cell r="M10">
            <v>14.88</v>
          </cell>
          <cell r="N10">
            <v>14.88</v>
          </cell>
          <cell r="O10">
            <v>14.88</v>
          </cell>
        </row>
        <row r="11">
          <cell r="A11" t="str">
            <v>Установка 21/22</v>
          </cell>
          <cell r="B11" t="str">
            <v>кВт.ч.</v>
          </cell>
          <cell r="C11">
            <v>88.94</v>
          </cell>
          <cell r="D11">
            <v>88.94</v>
          </cell>
          <cell r="E11">
            <v>88.94</v>
          </cell>
          <cell r="F11">
            <v>88.94</v>
          </cell>
          <cell r="G11">
            <v>88.94</v>
          </cell>
          <cell r="H11">
            <v>88.94</v>
          </cell>
          <cell r="I11">
            <v>88.94</v>
          </cell>
          <cell r="J11">
            <v>88.94</v>
          </cell>
          <cell r="K11">
            <v>88.94</v>
          </cell>
          <cell r="L11">
            <v>88.94</v>
          </cell>
          <cell r="M11">
            <v>88.94</v>
          </cell>
          <cell r="N11">
            <v>88.94</v>
          </cell>
          <cell r="O11">
            <v>88.94</v>
          </cell>
        </row>
        <row r="12">
          <cell r="A12" t="str">
            <v>21КМО1</v>
          </cell>
          <cell r="B12" t="str">
            <v>кВт.ч.</v>
          </cell>
          <cell r="C12">
            <v>1855896</v>
          </cell>
          <cell r="D12">
            <v>2294434</v>
          </cell>
          <cell r="E12">
            <v>2000000</v>
          </cell>
          <cell r="F12">
            <v>2000000</v>
          </cell>
          <cell r="G12">
            <v>2000000</v>
          </cell>
          <cell r="H12">
            <v>2000000</v>
          </cell>
          <cell r="I12">
            <v>2000000</v>
          </cell>
          <cell r="J12">
            <v>2000000</v>
          </cell>
          <cell r="K12">
            <v>2000000</v>
          </cell>
          <cell r="L12">
            <v>2000000</v>
          </cell>
          <cell r="M12">
            <v>2000000</v>
          </cell>
          <cell r="N12">
            <v>2000000</v>
          </cell>
          <cell r="O12">
            <v>24150330</v>
          </cell>
        </row>
        <row r="13">
          <cell r="A13" t="str">
            <v>Установка 32</v>
          </cell>
          <cell r="B13" t="str">
            <v>кВт.ч.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Установка 33</v>
          </cell>
          <cell r="B14" t="str">
            <v>кВт.ч.</v>
          </cell>
          <cell r="C14">
            <v>4200</v>
          </cell>
          <cell r="D14">
            <v>3930</v>
          </cell>
          <cell r="E14">
            <v>4270</v>
          </cell>
          <cell r="F14">
            <v>4270</v>
          </cell>
          <cell r="G14">
            <v>4270</v>
          </cell>
          <cell r="H14">
            <v>4270</v>
          </cell>
          <cell r="I14">
            <v>4270</v>
          </cell>
          <cell r="J14">
            <v>4270</v>
          </cell>
          <cell r="K14">
            <v>4270</v>
          </cell>
          <cell r="L14">
            <v>4270</v>
          </cell>
          <cell r="M14">
            <v>4270</v>
          </cell>
          <cell r="N14">
            <v>4270</v>
          </cell>
          <cell r="O14">
            <v>4270</v>
          </cell>
        </row>
        <row r="15">
          <cell r="A15" t="str">
            <v>Установка 41/43</v>
          </cell>
          <cell r="B15" t="str">
            <v>кВт.ч.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Установка 50</v>
          </cell>
          <cell r="B16" t="str">
            <v>кВт.ч.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ЭЛОУ</v>
          </cell>
          <cell r="B17" t="str">
            <v>кВт.ч.</v>
          </cell>
          <cell r="C17">
            <v>4.1100000000000003</v>
          </cell>
          <cell r="D17">
            <v>4.1100000000000003</v>
          </cell>
          <cell r="E17">
            <v>4.1100000000000003</v>
          </cell>
          <cell r="F17">
            <v>4.1100000000000003</v>
          </cell>
          <cell r="G17">
            <v>4.1100000000000003</v>
          </cell>
          <cell r="H17">
            <v>4.1100000000000003</v>
          </cell>
          <cell r="I17">
            <v>4.1100000000000003</v>
          </cell>
          <cell r="J17">
            <v>4.1100000000000003</v>
          </cell>
          <cell r="K17">
            <v>4.1100000000000003</v>
          </cell>
          <cell r="L17">
            <v>4.1100000000000003</v>
          </cell>
          <cell r="M17">
            <v>4.1100000000000003</v>
          </cell>
          <cell r="N17">
            <v>4.1100000000000003</v>
          </cell>
          <cell r="O17">
            <v>4.1100000000000003</v>
          </cell>
        </row>
        <row r="72">
          <cell r="A72" t="str">
            <v>Установка  10 А</v>
          </cell>
          <cell r="B72" t="str">
            <v>Тн.</v>
          </cell>
          <cell r="C72">
            <v>1687.95</v>
          </cell>
          <cell r="D72">
            <v>1366.79</v>
          </cell>
          <cell r="E72">
            <v>1838.52</v>
          </cell>
          <cell r="F72">
            <v>1779.21</v>
          </cell>
          <cell r="G72">
            <v>1838.52</v>
          </cell>
          <cell r="H72">
            <v>1779.21</v>
          </cell>
          <cell r="I72">
            <v>1838.52</v>
          </cell>
          <cell r="J72">
            <v>1838.52</v>
          </cell>
          <cell r="K72">
            <v>1779.21</v>
          </cell>
          <cell r="L72">
            <v>1838.52</v>
          </cell>
          <cell r="M72">
            <v>1779.21</v>
          </cell>
          <cell r="N72">
            <v>1838.52</v>
          </cell>
          <cell r="O72">
            <v>21202.7</v>
          </cell>
        </row>
        <row r="73">
          <cell r="A73" t="str">
            <v>Установка 10 Б</v>
          </cell>
          <cell r="B73" t="str">
            <v>Тн.</v>
          </cell>
          <cell r="C73" t="str">
            <v>2010</v>
          </cell>
          <cell r="D73" t="str">
            <v>17,31</v>
          </cell>
          <cell r="E73">
            <v>48590</v>
          </cell>
          <cell r="F73">
            <v>48800</v>
          </cell>
          <cell r="G73">
            <v>210</v>
          </cell>
          <cell r="H73">
            <v>841092.89999999991</v>
          </cell>
          <cell r="I73">
            <v>21875</v>
          </cell>
          <cell r="J73">
            <v>-819217.89999999991</v>
          </cell>
          <cell r="K73">
            <v>21875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Установка 11</v>
          </cell>
          <cell r="B74" t="str">
            <v>Тн.</v>
          </cell>
          <cell r="C74">
            <v>206.89</v>
          </cell>
          <cell r="D74">
            <v>114.96</v>
          </cell>
          <cell r="E74">
            <v>254.16</v>
          </cell>
          <cell r="F74">
            <v>245.96</v>
          </cell>
          <cell r="G74">
            <v>254.16</v>
          </cell>
          <cell r="H74">
            <v>245.96</v>
          </cell>
          <cell r="I74">
            <v>254.16</v>
          </cell>
          <cell r="J74">
            <v>254.16</v>
          </cell>
          <cell r="K74">
            <v>245.96</v>
          </cell>
          <cell r="L74">
            <v>254.16</v>
          </cell>
          <cell r="M74">
            <v>245.96</v>
          </cell>
          <cell r="N74">
            <v>254.16</v>
          </cell>
          <cell r="O74">
            <v>2830.65</v>
          </cell>
        </row>
        <row r="75">
          <cell r="A75" t="str">
            <v>Установка 12</v>
          </cell>
          <cell r="B75" t="str">
            <v>Тн.</v>
          </cell>
          <cell r="C75" t="str">
            <v>2510</v>
          </cell>
          <cell r="D75" t="str">
            <v>17,31</v>
          </cell>
          <cell r="E75">
            <v>218000</v>
          </cell>
          <cell r="F75">
            <v>240000</v>
          </cell>
          <cell r="G75">
            <v>22000</v>
          </cell>
          <cell r="H75">
            <v>3773579.9999999995</v>
          </cell>
          <cell r="I75">
            <v>89687.5</v>
          </cell>
          <cell r="J75">
            <v>-3683892.4999999995</v>
          </cell>
          <cell r="K75">
            <v>89687.5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Установка 13</v>
          </cell>
          <cell r="B76" t="str">
            <v>Тн.</v>
          </cell>
          <cell r="C76">
            <v>169.05</v>
          </cell>
          <cell r="D76">
            <v>57.52</v>
          </cell>
          <cell r="E76">
            <v>243.16</v>
          </cell>
          <cell r="F76">
            <v>235.32</v>
          </cell>
          <cell r="G76">
            <v>243.16</v>
          </cell>
          <cell r="H76">
            <v>235.32</v>
          </cell>
          <cell r="I76">
            <v>243.16</v>
          </cell>
          <cell r="J76">
            <v>243.16</v>
          </cell>
          <cell r="K76">
            <v>235.32</v>
          </cell>
          <cell r="L76">
            <v>243.16</v>
          </cell>
          <cell r="M76">
            <v>235.32</v>
          </cell>
          <cell r="N76">
            <v>243.16</v>
          </cell>
          <cell r="O76">
            <v>2626.81</v>
          </cell>
        </row>
        <row r="77">
          <cell r="A77" t="str">
            <v>Установка 21/22</v>
          </cell>
          <cell r="B77" t="str">
            <v>Тн.</v>
          </cell>
          <cell r="C77">
            <v>2436.4899999999998</v>
          </cell>
          <cell r="D77">
            <v>1886.58</v>
          </cell>
          <cell r="E77">
            <v>2546.11</v>
          </cell>
          <cell r="F77">
            <v>2463.9699999999998</v>
          </cell>
          <cell r="G77">
            <v>2546.11</v>
          </cell>
          <cell r="H77">
            <v>2463.9699999999998</v>
          </cell>
          <cell r="I77">
            <v>2546.11</v>
          </cell>
          <cell r="J77">
            <v>2546.11</v>
          </cell>
          <cell r="K77">
            <v>2463.9699999999998</v>
          </cell>
          <cell r="L77">
            <v>2546.11</v>
          </cell>
          <cell r="M77">
            <v>2463.9699999999998</v>
          </cell>
          <cell r="N77">
            <v>2546.11</v>
          </cell>
          <cell r="O77">
            <v>29455.610000000004</v>
          </cell>
        </row>
        <row r="78">
          <cell r="A78" t="str">
            <v>21КМО1</v>
          </cell>
          <cell r="B78" t="str">
            <v>Тн.</v>
          </cell>
          <cell r="O78">
            <v>0</v>
          </cell>
        </row>
        <row r="79">
          <cell r="A79" t="str">
            <v>Установка 32</v>
          </cell>
          <cell r="B79" t="str">
            <v>Тн.</v>
          </cell>
          <cell r="O79">
            <v>0</v>
          </cell>
        </row>
        <row r="80">
          <cell r="A80" t="str">
            <v>Установка 33</v>
          </cell>
          <cell r="B80" t="str">
            <v>Тн.</v>
          </cell>
          <cell r="O80">
            <v>0</v>
          </cell>
        </row>
        <row r="81">
          <cell r="A81" t="str">
            <v>Установка 41/43</v>
          </cell>
          <cell r="B81" t="str">
            <v>Тн.</v>
          </cell>
          <cell r="O81">
            <v>0</v>
          </cell>
        </row>
        <row r="82">
          <cell r="A82" t="str">
            <v>Установка 50</v>
          </cell>
          <cell r="B82" t="str">
            <v>Тн.</v>
          </cell>
          <cell r="O82">
            <v>0</v>
          </cell>
        </row>
        <row r="83">
          <cell r="A83" t="str">
            <v>ЭЛОУ</v>
          </cell>
          <cell r="B83" t="str">
            <v>Тн.</v>
          </cell>
          <cell r="O83">
            <v>0</v>
          </cell>
        </row>
        <row r="134">
          <cell r="A134" t="str">
            <v>Установка  10 А</v>
          </cell>
          <cell r="B134" t="str">
            <v>м3</v>
          </cell>
          <cell r="C134">
            <v>180000</v>
          </cell>
          <cell r="D134">
            <v>373238</v>
          </cell>
          <cell r="E134">
            <v>400000</v>
          </cell>
          <cell r="F134">
            <v>128009.60000000001</v>
          </cell>
          <cell r="G134">
            <v>128009.60000000001</v>
          </cell>
          <cell r="H134">
            <v>128009.60000000001</v>
          </cell>
          <cell r="I134">
            <v>128009.60000000001</v>
          </cell>
          <cell r="J134">
            <v>128009.60000000001</v>
          </cell>
          <cell r="K134">
            <v>128009.60000000001</v>
          </cell>
          <cell r="L134">
            <v>129000</v>
          </cell>
          <cell r="M134">
            <v>128030</v>
          </cell>
          <cell r="N134">
            <v>129000</v>
          </cell>
          <cell r="O134">
            <v>2107325.6000000006</v>
          </cell>
        </row>
        <row r="135">
          <cell r="A135" t="str">
            <v>Установка 10 Б</v>
          </cell>
          <cell r="B135" t="str">
            <v>м3</v>
          </cell>
          <cell r="O135">
            <v>0</v>
          </cell>
        </row>
        <row r="136">
          <cell r="A136" t="str">
            <v>Установка 11</v>
          </cell>
          <cell r="B136" t="str">
            <v>м3</v>
          </cell>
          <cell r="C136">
            <v>110000</v>
          </cell>
          <cell r="D136">
            <v>204238</v>
          </cell>
          <cell r="E136">
            <v>210000</v>
          </cell>
          <cell r="F136">
            <v>60299</v>
          </cell>
          <cell r="G136">
            <v>62309</v>
          </cell>
          <cell r="H136">
            <v>60299</v>
          </cell>
          <cell r="I136">
            <v>62309</v>
          </cell>
          <cell r="J136">
            <v>62309</v>
          </cell>
          <cell r="K136">
            <v>60299</v>
          </cell>
          <cell r="L136">
            <v>62309</v>
          </cell>
          <cell r="M136">
            <v>60299</v>
          </cell>
          <cell r="N136">
            <v>62309</v>
          </cell>
          <cell r="O136">
            <v>1076979</v>
          </cell>
        </row>
        <row r="137">
          <cell r="A137" t="str">
            <v>Установка 12</v>
          </cell>
          <cell r="B137" t="str">
            <v>м3</v>
          </cell>
          <cell r="O137">
            <v>0</v>
          </cell>
        </row>
        <row r="138">
          <cell r="A138" t="str">
            <v>Установка 13</v>
          </cell>
          <cell r="B138" t="str">
            <v>м3</v>
          </cell>
          <cell r="C138">
            <v>115000</v>
          </cell>
          <cell r="D138">
            <v>224238</v>
          </cell>
          <cell r="E138">
            <v>240000</v>
          </cell>
          <cell r="F138">
            <v>69342</v>
          </cell>
          <cell r="G138">
            <v>71653.5</v>
          </cell>
          <cell r="H138">
            <v>69342</v>
          </cell>
          <cell r="I138">
            <v>71653.5</v>
          </cell>
          <cell r="J138">
            <v>71653.5</v>
          </cell>
          <cell r="K138">
            <v>69342</v>
          </cell>
          <cell r="L138">
            <v>71653.5</v>
          </cell>
          <cell r="M138">
            <v>69342</v>
          </cell>
          <cell r="N138">
            <v>71653.5</v>
          </cell>
          <cell r="O138">
            <v>1214873.5</v>
          </cell>
        </row>
        <row r="139">
          <cell r="A139" t="str">
            <v>Установка 21/22</v>
          </cell>
          <cell r="B139" t="str">
            <v>м3</v>
          </cell>
          <cell r="C139">
            <v>327471</v>
          </cell>
          <cell r="D139">
            <v>467159</v>
          </cell>
          <cell r="E139">
            <v>470000</v>
          </cell>
          <cell r="F139">
            <v>187932.3</v>
          </cell>
          <cell r="G139">
            <v>194196.7</v>
          </cell>
          <cell r="H139">
            <v>187932.3</v>
          </cell>
          <cell r="I139">
            <v>194196.7</v>
          </cell>
          <cell r="J139">
            <v>194196.7</v>
          </cell>
          <cell r="K139">
            <v>187932.3</v>
          </cell>
          <cell r="L139">
            <v>194196.7</v>
          </cell>
          <cell r="M139">
            <v>187932.3</v>
          </cell>
          <cell r="N139">
            <v>194196.7</v>
          </cell>
          <cell r="O139">
            <v>2987342.7</v>
          </cell>
        </row>
        <row r="140">
          <cell r="A140" t="str">
            <v>21КМО1</v>
          </cell>
          <cell r="B140" t="str">
            <v>м3</v>
          </cell>
          <cell r="O140">
            <v>0</v>
          </cell>
        </row>
        <row r="141">
          <cell r="A141" t="str">
            <v>Установка 32</v>
          </cell>
          <cell r="B141" t="str">
            <v>м3</v>
          </cell>
          <cell r="O141">
            <v>0</v>
          </cell>
        </row>
        <row r="142">
          <cell r="A142" t="str">
            <v>Установка 33</v>
          </cell>
          <cell r="B142" t="str">
            <v>м3</v>
          </cell>
          <cell r="O142">
            <v>0</v>
          </cell>
        </row>
        <row r="143">
          <cell r="A143" t="str">
            <v>Установка 41/43</v>
          </cell>
          <cell r="B143" t="str">
            <v>м3</v>
          </cell>
          <cell r="O143">
            <v>0</v>
          </cell>
        </row>
        <row r="144">
          <cell r="A144" t="str">
            <v>Установка 50</v>
          </cell>
          <cell r="B144" t="str">
            <v>м3</v>
          </cell>
          <cell r="O144">
            <v>0</v>
          </cell>
        </row>
        <row r="145">
          <cell r="A145" t="str">
            <v>ЭЛОУ</v>
          </cell>
          <cell r="B145" t="str">
            <v>м3</v>
          </cell>
          <cell r="O145">
            <v>0</v>
          </cell>
        </row>
        <row r="196">
          <cell r="A196" t="str">
            <v>Установка  10 А</v>
          </cell>
          <cell r="B196" t="str">
            <v>м3</v>
          </cell>
          <cell r="O196">
            <v>0</v>
          </cell>
        </row>
        <row r="197">
          <cell r="A197" t="str">
            <v>Установка 10 Б</v>
          </cell>
          <cell r="B197" t="str">
            <v>м3</v>
          </cell>
          <cell r="O197">
            <v>0</v>
          </cell>
        </row>
        <row r="198">
          <cell r="A198" t="str">
            <v>Установка 11</v>
          </cell>
          <cell r="B198" t="str">
            <v>м3</v>
          </cell>
          <cell r="O198">
            <v>0</v>
          </cell>
        </row>
        <row r="199">
          <cell r="A199" t="str">
            <v>Установка 12</v>
          </cell>
          <cell r="B199" t="str">
            <v>м3</v>
          </cell>
          <cell r="O199">
            <v>0</v>
          </cell>
        </row>
        <row r="200">
          <cell r="A200" t="str">
            <v>Установка 13</v>
          </cell>
          <cell r="B200" t="str">
            <v>м3</v>
          </cell>
          <cell r="C200">
            <v>111996</v>
          </cell>
          <cell r="D200">
            <v>139200</v>
          </cell>
          <cell r="E200">
            <v>148000</v>
          </cell>
          <cell r="F200">
            <v>143606.5</v>
          </cell>
          <cell r="G200">
            <v>148393.4</v>
          </cell>
          <cell r="H200">
            <v>143606.5</v>
          </cell>
          <cell r="I200">
            <v>148393.4</v>
          </cell>
          <cell r="J200">
            <v>14839.3</v>
          </cell>
          <cell r="K200">
            <v>143606.5</v>
          </cell>
          <cell r="L200">
            <v>148393.4</v>
          </cell>
          <cell r="M200">
            <v>143606.5</v>
          </cell>
          <cell r="N200">
            <v>148393.4</v>
          </cell>
          <cell r="O200">
            <v>1582034.9</v>
          </cell>
        </row>
        <row r="201">
          <cell r="A201" t="str">
            <v>Установка 21/22</v>
          </cell>
          <cell r="B201" t="str">
            <v>м3</v>
          </cell>
          <cell r="C201">
            <v>200000</v>
          </cell>
          <cell r="D201">
            <v>243700</v>
          </cell>
          <cell r="E201">
            <v>270000</v>
          </cell>
          <cell r="F201">
            <v>251467.5</v>
          </cell>
          <cell r="G201">
            <v>259849.8</v>
          </cell>
          <cell r="H201">
            <v>251467.5</v>
          </cell>
          <cell r="I201">
            <v>259849.8</v>
          </cell>
          <cell r="J201">
            <v>259849.8</v>
          </cell>
          <cell r="K201">
            <v>251467.5</v>
          </cell>
          <cell r="L201">
            <v>259849.8</v>
          </cell>
          <cell r="M201">
            <v>251467.5</v>
          </cell>
          <cell r="N201">
            <v>259849.8</v>
          </cell>
          <cell r="O201">
            <v>3018819</v>
          </cell>
        </row>
        <row r="202">
          <cell r="A202" t="str">
            <v>21КМО1</v>
          </cell>
          <cell r="B202" t="str">
            <v>м3</v>
          </cell>
          <cell r="O202">
            <v>0</v>
          </cell>
        </row>
        <row r="203">
          <cell r="A203" t="str">
            <v>Установка 32</v>
          </cell>
          <cell r="B203" t="str">
            <v>м3</v>
          </cell>
          <cell r="O203">
            <v>0</v>
          </cell>
        </row>
        <row r="204">
          <cell r="A204" t="str">
            <v>Установка 33</v>
          </cell>
          <cell r="B204" t="str">
            <v>м3</v>
          </cell>
          <cell r="C204">
            <v>15000</v>
          </cell>
          <cell r="D204">
            <v>17400</v>
          </cell>
          <cell r="E204">
            <v>18549.2</v>
          </cell>
          <cell r="F204">
            <v>17950.8</v>
          </cell>
          <cell r="G204">
            <v>18549.2</v>
          </cell>
          <cell r="H204">
            <v>17950.8</v>
          </cell>
          <cell r="I204">
            <v>18549.2</v>
          </cell>
          <cell r="J204">
            <v>18549.2</v>
          </cell>
          <cell r="K204">
            <v>17950.8</v>
          </cell>
          <cell r="L204">
            <v>18549.2</v>
          </cell>
          <cell r="M204">
            <v>17950.8</v>
          </cell>
          <cell r="N204">
            <v>18549.2</v>
          </cell>
          <cell r="O204">
            <v>215498.4</v>
          </cell>
        </row>
        <row r="205">
          <cell r="A205" t="str">
            <v>Установка 41/43</v>
          </cell>
          <cell r="B205" t="str">
            <v>м3</v>
          </cell>
          <cell r="O205">
            <v>0</v>
          </cell>
        </row>
        <row r="206">
          <cell r="A206" t="str">
            <v>Установка 50</v>
          </cell>
          <cell r="B206" t="str">
            <v>м3</v>
          </cell>
          <cell r="O206">
            <v>0</v>
          </cell>
        </row>
        <row r="207">
          <cell r="A207" t="str">
            <v>ЭЛОУ</v>
          </cell>
          <cell r="B207" t="str">
            <v>м3</v>
          </cell>
          <cell r="O207">
            <v>0</v>
          </cell>
        </row>
        <row r="260">
          <cell r="A260" t="str">
            <v>Установка  10 А</v>
          </cell>
          <cell r="B260" t="str">
            <v>м3</v>
          </cell>
          <cell r="C260">
            <v>0.56999999999999995</v>
          </cell>
          <cell r="D260">
            <v>0.56999999999999995</v>
          </cell>
          <cell r="E260">
            <v>0.56999999999999995</v>
          </cell>
          <cell r="F260">
            <v>0.56999999999999995</v>
          </cell>
          <cell r="G260">
            <v>0.56999999999999995</v>
          </cell>
          <cell r="H260">
            <v>0.56999999999999995</v>
          </cell>
          <cell r="I260">
            <v>0.56999999999999995</v>
          </cell>
          <cell r="J260">
            <v>0.56999999999999995</v>
          </cell>
          <cell r="K260">
            <v>0.56999999999999995</v>
          </cell>
          <cell r="L260">
            <v>0.56999999999999995</v>
          </cell>
          <cell r="M260">
            <v>0.56999999999999995</v>
          </cell>
          <cell r="N260">
            <v>0.56999999999999995</v>
          </cell>
          <cell r="O260">
            <v>0.56999999999999995</v>
          </cell>
        </row>
        <row r="261">
          <cell r="A261" t="str">
            <v>Установка 10 Б</v>
          </cell>
          <cell r="B261" t="str">
            <v>м3</v>
          </cell>
          <cell r="C261">
            <v>0.56999999999999995</v>
          </cell>
          <cell r="D261">
            <v>0.56999999999999995</v>
          </cell>
          <cell r="E261">
            <v>0.56999999999999995</v>
          </cell>
          <cell r="F261">
            <v>0.56999999999999995</v>
          </cell>
          <cell r="G261">
            <v>0.56999999999999995</v>
          </cell>
          <cell r="H261">
            <v>0.56999999999999995</v>
          </cell>
          <cell r="I261">
            <v>0.56999999999999995</v>
          </cell>
          <cell r="J261">
            <v>0.56999999999999995</v>
          </cell>
          <cell r="K261">
            <v>0.56999999999999995</v>
          </cell>
          <cell r="L261">
            <v>0.56999999999999995</v>
          </cell>
          <cell r="M261">
            <v>0.56999999999999995</v>
          </cell>
          <cell r="N261">
            <v>0.56999999999999995</v>
          </cell>
          <cell r="O261">
            <v>0.56999999999999995</v>
          </cell>
        </row>
        <row r="262">
          <cell r="A262" t="str">
            <v>Установка 11</v>
          </cell>
          <cell r="B262" t="str">
            <v>м3</v>
          </cell>
          <cell r="C262">
            <v>0.51</v>
          </cell>
          <cell r="D262">
            <v>0.51</v>
          </cell>
          <cell r="E262">
            <v>0.51</v>
          </cell>
          <cell r="F262">
            <v>0.51</v>
          </cell>
          <cell r="G262">
            <v>0.51</v>
          </cell>
          <cell r="H262">
            <v>0.51</v>
          </cell>
          <cell r="I262">
            <v>0.51</v>
          </cell>
          <cell r="J262">
            <v>0.51</v>
          </cell>
          <cell r="K262">
            <v>0.51</v>
          </cell>
          <cell r="L262">
            <v>0.51</v>
          </cell>
          <cell r="M262">
            <v>0.51</v>
          </cell>
          <cell r="N262">
            <v>0.51</v>
          </cell>
          <cell r="O262">
            <v>0.51</v>
          </cell>
        </row>
        <row r="263">
          <cell r="A263" t="str">
            <v>Установка 12</v>
          </cell>
          <cell r="B263" t="str">
            <v>м3</v>
          </cell>
          <cell r="C263">
            <v>1.06</v>
          </cell>
          <cell r="D263">
            <v>1.06</v>
          </cell>
          <cell r="E263">
            <v>1.06</v>
          </cell>
          <cell r="F263">
            <v>1.06</v>
          </cell>
          <cell r="G263">
            <v>1.06</v>
          </cell>
          <cell r="H263">
            <v>1.06</v>
          </cell>
          <cell r="I263">
            <v>1.06</v>
          </cell>
          <cell r="J263">
            <v>1.06</v>
          </cell>
          <cell r="K263">
            <v>1.06</v>
          </cell>
          <cell r="L263">
            <v>1.06</v>
          </cell>
          <cell r="M263">
            <v>1.06</v>
          </cell>
          <cell r="N263">
            <v>1.06</v>
          </cell>
          <cell r="O263">
            <v>1.06</v>
          </cell>
        </row>
        <row r="264">
          <cell r="A264" t="str">
            <v>Установка 13</v>
          </cell>
          <cell r="B264" t="str">
            <v>м3</v>
          </cell>
          <cell r="C264">
            <v>1.67</v>
          </cell>
          <cell r="D264">
            <v>1.67</v>
          </cell>
          <cell r="E264">
            <v>1.67</v>
          </cell>
          <cell r="F264">
            <v>1.67</v>
          </cell>
          <cell r="G264">
            <v>1.67</v>
          </cell>
          <cell r="H264">
            <v>1.67</v>
          </cell>
          <cell r="I264">
            <v>1.67</v>
          </cell>
          <cell r="J264">
            <v>1.67</v>
          </cell>
          <cell r="K264">
            <v>1.67</v>
          </cell>
          <cell r="L264">
            <v>1.67</v>
          </cell>
          <cell r="M264">
            <v>1.67</v>
          </cell>
          <cell r="N264">
            <v>1.67</v>
          </cell>
          <cell r="O264">
            <v>1.67</v>
          </cell>
        </row>
        <row r="265">
          <cell r="A265" t="str">
            <v>Установка 21/22</v>
          </cell>
          <cell r="B265" t="str">
            <v>м3</v>
          </cell>
          <cell r="C265">
            <v>2.23</v>
          </cell>
          <cell r="D265">
            <v>2.23</v>
          </cell>
          <cell r="E265">
            <v>2.23</v>
          </cell>
          <cell r="F265">
            <v>2.23</v>
          </cell>
          <cell r="G265">
            <v>2.23</v>
          </cell>
          <cell r="H265">
            <v>2.23</v>
          </cell>
          <cell r="I265">
            <v>2.23</v>
          </cell>
          <cell r="J265">
            <v>2.23</v>
          </cell>
          <cell r="K265">
            <v>2.23</v>
          </cell>
          <cell r="L265">
            <v>2.23</v>
          </cell>
          <cell r="M265">
            <v>2.23</v>
          </cell>
          <cell r="N265">
            <v>2.23</v>
          </cell>
          <cell r="O265">
            <v>2.23</v>
          </cell>
        </row>
        <row r="266">
          <cell r="A266" t="str">
            <v>21КМО1</v>
          </cell>
          <cell r="B266" t="str">
            <v>м3</v>
          </cell>
          <cell r="O266">
            <v>0</v>
          </cell>
        </row>
        <row r="267">
          <cell r="A267" t="str">
            <v>Установка 32</v>
          </cell>
          <cell r="B267" t="str">
            <v>м3</v>
          </cell>
          <cell r="O267">
            <v>0</v>
          </cell>
        </row>
        <row r="268">
          <cell r="A268" t="str">
            <v>Установка 33</v>
          </cell>
          <cell r="B268" t="str">
            <v>м3</v>
          </cell>
          <cell r="C268">
            <v>3500</v>
          </cell>
          <cell r="D268">
            <v>4100</v>
          </cell>
          <cell r="E268">
            <v>4302.7</v>
          </cell>
          <cell r="F268">
            <v>4163.8999999999996</v>
          </cell>
          <cell r="G268">
            <v>4302.7</v>
          </cell>
          <cell r="H268">
            <v>4163.8999999999996</v>
          </cell>
          <cell r="I268">
            <v>4302.7</v>
          </cell>
          <cell r="J268">
            <v>4302.7</v>
          </cell>
          <cell r="K268">
            <v>4163.8999999999996</v>
          </cell>
          <cell r="L268">
            <v>4302.7</v>
          </cell>
          <cell r="M268">
            <v>4163.8999999999996</v>
          </cell>
          <cell r="N268">
            <v>4302.7</v>
          </cell>
          <cell r="O268">
            <v>50071.799999999996</v>
          </cell>
        </row>
        <row r="269">
          <cell r="A269" t="str">
            <v>Установка 41/43</v>
          </cell>
          <cell r="B269" t="str">
            <v>м3</v>
          </cell>
          <cell r="O269">
            <v>0</v>
          </cell>
        </row>
        <row r="270">
          <cell r="A270" t="str">
            <v>Установка 50</v>
          </cell>
          <cell r="B270" t="str">
            <v>м3</v>
          </cell>
          <cell r="C270">
            <v>165000</v>
          </cell>
          <cell r="D270">
            <v>150000</v>
          </cell>
          <cell r="E270">
            <v>152459</v>
          </cell>
          <cell r="F270">
            <v>147540.9</v>
          </cell>
          <cell r="G270">
            <v>152459</v>
          </cell>
          <cell r="H270">
            <v>147540.9</v>
          </cell>
          <cell r="I270">
            <v>152459</v>
          </cell>
          <cell r="J270">
            <v>152459</v>
          </cell>
          <cell r="K270">
            <v>147540.9</v>
          </cell>
          <cell r="L270">
            <v>152459</v>
          </cell>
          <cell r="M270">
            <v>147540.9</v>
          </cell>
          <cell r="N270">
            <v>152459</v>
          </cell>
          <cell r="O270">
            <v>1819917.5999999999</v>
          </cell>
        </row>
        <row r="271">
          <cell r="A271" t="str">
            <v>ЭЛОУ</v>
          </cell>
          <cell r="B271" t="str">
            <v>м3</v>
          </cell>
          <cell r="C271">
            <v>1.6</v>
          </cell>
          <cell r="D271">
            <v>1.6</v>
          </cell>
          <cell r="E271">
            <v>1.6</v>
          </cell>
          <cell r="F271">
            <v>1.6</v>
          </cell>
          <cell r="G271">
            <v>1.6</v>
          </cell>
          <cell r="H271">
            <v>1.6</v>
          </cell>
          <cell r="I271">
            <v>1.6</v>
          </cell>
          <cell r="J271">
            <v>1.6</v>
          </cell>
          <cell r="K271">
            <v>1.6</v>
          </cell>
          <cell r="L271">
            <v>1.6</v>
          </cell>
          <cell r="M271">
            <v>1.6</v>
          </cell>
          <cell r="N271">
            <v>1.6</v>
          </cell>
          <cell r="O271">
            <v>1.6</v>
          </cell>
        </row>
        <row r="323">
          <cell r="A323" t="str">
            <v>Установка  10 А</v>
          </cell>
          <cell r="B323" t="str">
            <v>Гкал</v>
          </cell>
          <cell r="C323">
            <v>1.7100000000000001E-2</v>
          </cell>
          <cell r="D323">
            <v>1.7100000000000001E-2</v>
          </cell>
          <cell r="E323">
            <v>1.7100000000000001E-2</v>
          </cell>
          <cell r="F323">
            <v>1.7100000000000001E-2</v>
          </cell>
          <cell r="G323">
            <v>1.7100000000000001E-2</v>
          </cell>
          <cell r="H323">
            <v>1.7100000000000001E-2</v>
          </cell>
          <cell r="I323">
            <v>1.7100000000000001E-2</v>
          </cell>
          <cell r="J323">
            <v>1.7100000000000001E-2</v>
          </cell>
          <cell r="K323">
            <v>1.7100000000000001E-2</v>
          </cell>
          <cell r="L323">
            <v>1.7100000000000001E-2</v>
          </cell>
          <cell r="M323">
            <v>1.7100000000000001E-2</v>
          </cell>
          <cell r="N323">
            <v>1.7100000000000001E-2</v>
          </cell>
          <cell r="O323">
            <v>1.7100000000000001E-2</v>
          </cell>
        </row>
        <row r="324">
          <cell r="A324" t="str">
            <v>Установка 10 Б</v>
          </cell>
          <cell r="B324" t="str">
            <v>Гкал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Установка 11</v>
          </cell>
          <cell r="B325" t="str">
            <v>Гкал</v>
          </cell>
          <cell r="C325">
            <v>1.4E-3</v>
          </cell>
          <cell r="D325">
            <v>1.4E-3</v>
          </cell>
          <cell r="E325">
            <v>1.4E-3</v>
          </cell>
          <cell r="F325">
            <v>1.4E-3</v>
          </cell>
          <cell r="G325">
            <v>1.4E-3</v>
          </cell>
          <cell r="H325">
            <v>1.4E-3</v>
          </cell>
          <cell r="I325">
            <v>1.4E-3</v>
          </cell>
          <cell r="J325">
            <v>1.4E-3</v>
          </cell>
          <cell r="K325">
            <v>1.4E-3</v>
          </cell>
          <cell r="L325">
            <v>1.4E-3</v>
          </cell>
          <cell r="M325">
            <v>1.4E-3</v>
          </cell>
          <cell r="N325">
            <v>1.4E-3</v>
          </cell>
          <cell r="O325">
            <v>1.4E-3</v>
          </cell>
        </row>
        <row r="326">
          <cell r="A326" t="str">
            <v>Установка 12</v>
          </cell>
          <cell r="B326" t="str">
            <v>Гкал</v>
          </cell>
          <cell r="C326">
            <v>5.4999999999999997E-3</v>
          </cell>
          <cell r="D326">
            <v>5.4999999999999997E-3</v>
          </cell>
          <cell r="E326">
            <v>5.4999999999999997E-3</v>
          </cell>
          <cell r="F326">
            <v>5.4999999999999997E-3</v>
          </cell>
          <cell r="G326">
            <v>5.4999999999999997E-3</v>
          </cell>
          <cell r="H326">
            <v>5.4999999999999997E-3</v>
          </cell>
          <cell r="I326">
            <v>5.4999999999999997E-3</v>
          </cell>
          <cell r="J326">
            <v>5.4999999999999997E-3</v>
          </cell>
          <cell r="K326">
            <v>5.4999999999999997E-3</v>
          </cell>
          <cell r="L326">
            <v>5.4999999999999997E-3</v>
          </cell>
          <cell r="M326">
            <v>5.4999999999999997E-3</v>
          </cell>
          <cell r="N326">
            <v>5.4999999999999997E-3</v>
          </cell>
          <cell r="O326">
            <v>5.4999999999999997E-3</v>
          </cell>
        </row>
        <row r="327">
          <cell r="A327" t="str">
            <v>Установка 13</v>
          </cell>
          <cell r="B327" t="str">
            <v>Гкал</v>
          </cell>
          <cell r="C327">
            <v>4.3999999999999997E-2</v>
          </cell>
          <cell r="D327">
            <v>4.3999999999999997E-2</v>
          </cell>
          <cell r="E327">
            <v>4.3999999999999997E-2</v>
          </cell>
          <cell r="F327">
            <v>4.3999999999999997E-2</v>
          </cell>
          <cell r="G327">
            <v>4.3999999999999997E-2</v>
          </cell>
          <cell r="H327">
            <v>4.3999999999999997E-2</v>
          </cell>
          <cell r="I327">
            <v>4.3999999999999997E-2</v>
          </cell>
          <cell r="J327">
            <v>4.3999999999999997E-2</v>
          </cell>
          <cell r="K327">
            <v>4.3999999999999997E-2</v>
          </cell>
          <cell r="L327">
            <v>4.3999999999999997E-2</v>
          </cell>
          <cell r="M327">
            <v>4.3999999999999997E-2</v>
          </cell>
          <cell r="N327">
            <v>4.3999999999999997E-2</v>
          </cell>
          <cell r="O327">
            <v>4.3999999999999997E-2</v>
          </cell>
        </row>
        <row r="328">
          <cell r="A328" t="str">
            <v>Установка 21/22</v>
          </cell>
          <cell r="B328" t="str">
            <v>Гкал</v>
          </cell>
          <cell r="C328">
            <v>8.9999999999999993E-3</v>
          </cell>
          <cell r="D328">
            <v>8.9999999999999993E-3</v>
          </cell>
          <cell r="E328">
            <v>8.9999999999999993E-3</v>
          </cell>
          <cell r="F328">
            <v>8.9999999999999993E-3</v>
          </cell>
          <cell r="G328">
            <v>8.9999999999999993E-3</v>
          </cell>
          <cell r="H328">
            <v>8.9999999999999993E-3</v>
          </cell>
          <cell r="I328">
            <v>8.9999999999999993E-3</v>
          </cell>
          <cell r="J328">
            <v>8.9999999999999993E-3</v>
          </cell>
          <cell r="K328">
            <v>8.9999999999999993E-3</v>
          </cell>
          <cell r="L328">
            <v>8.9999999999999993E-3</v>
          </cell>
          <cell r="M328">
            <v>8.9999999999999993E-3</v>
          </cell>
          <cell r="N328">
            <v>8.9999999999999993E-3</v>
          </cell>
          <cell r="O328">
            <v>8.9999999999999993E-3</v>
          </cell>
        </row>
        <row r="329">
          <cell r="A329" t="str">
            <v>21КМО1</v>
          </cell>
          <cell r="B329" t="str">
            <v>Гкал</v>
          </cell>
          <cell r="O329">
            <v>0</v>
          </cell>
        </row>
        <row r="330">
          <cell r="A330" t="str">
            <v>Установка 32</v>
          </cell>
          <cell r="B330" t="str">
            <v>Гкал</v>
          </cell>
          <cell r="O330">
            <v>0</v>
          </cell>
        </row>
        <row r="331">
          <cell r="A331" t="str">
            <v>Установка 33</v>
          </cell>
          <cell r="B331" t="str">
            <v>Гкал</v>
          </cell>
          <cell r="C331">
            <v>546</v>
          </cell>
          <cell r="D331">
            <v>510.9</v>
          </cell>
          <cell r="E331">
            <v>546</v>
          </cell>
          <cell r="F331">
            <v>511.4</v>
          </cell>
          <cell r="G331">
            <v>528.5</v>
          </cell>
          <cell r="H331">
            <v>511.4</v>
          </cell>
          <cell r="I331">
            <v>528.5</v>
          </cell>
          <cell r="J331">
            <v>528.5</v>
          </cell>
          <cell r="K331">
            <v>511.4</v>
          </cell>
          <cell r="L331">
            <v>528.5</v>
          </cell>
          <cell r="M331">
            <v>511.4</v>
          </cell>
          <cell r="N331">
            <v>528.5</v>
          </cell>
          <cell r="O331">
            <v>6291</v>
          </cell>
        </row>
        <row r="332">
          <cell r="A332" t="str">
            <v>Установка 41/43</v>
          </cell>
          <cell r="B332" t="str">
            <v>Гкал</v>
          </cell>
          <cell r="O332">
            <v>0</v>
          </cell>
        </row>
        <row r="333">
          <cell r="A333" t="str">
            <v>Установка 50</v>
          </cell>
          <cell r="B333" t="str">
            <v>Гкал</v>
          </cell>
          <cell r="C333">
            <v>1783</v>
          </cell>
          <cell r="D333">
            <v>1668</v>
          </cell>
          <cell r="E333">
            <v>1774</v>
          </cell>
          <cell r="F333">
            <v>1712.2</v>
          </cell>
          <cell r="G333">
            <v>1768.6</v>
          </cell>
          <cell r="H333">
            <v>1712.2</v>
          </cell>
          <cell r="I333">
            <v>1768.6</v>
          </cell>
          <cell r="J333">
            <v>1768.6</v>
          </cell>
          <cell r="K333">
            <v>1712.2</v>
          </cell>
          <cell r="L333">
            <v>1768.6</v>
          </cell>
          <cell r="M333">
            <v>1712.2</v>
          </cell>
          <cell r="N333">
            <v>1768.6</v>
          </cell>
          <cell r="O333">
            <v>20916.8</v>
          </cell>
        </row>
        <row r="334">
          <cell r="A334" t="str">
            <v>ЭЛОУ</v>
          </cell>
          <cell r="B334" t="str">
            <v>Гкал</v>
          </cell>
          <cell r="C334">
            <v>9.8000000000000004E-2</v>
          </cell>
          <cell r="D334">
            <v>9.8000000000000004E-2</v>
          </cell>
          <cell r="E334">
            <v>9.8000000000000004E-2</v>
          </cell>
          <cell r="F334">
            <v>9.8000000000000004E-2</v>
          </cell>
          <cell r="G334">
            <v>9.8000000000000004E-2</v>
          </cell>
          <cell r="H334">
            <v>9.8000000000000004E-2</v>
          </cell>
          <cell r="I334">
            <v>9.8000000000000004E-2</v>
          </cell>
          <cell r="J334">
            <v>9.8000000000000004E-2</v>
          </cell>
          <cell r="K334">
            <v>9.8000000000000004E-2</v>
          </cell>
          <cell r="L334">
            <v>9.8000000000000004E-2</v>
          </cell>
          <cell r="M334">
            <v>9.8000000000000004E-2</v>
          </cell>
          <cell r="N334">
            <v>9.8000000000000004E-2</v>
          </cell>
          <cell r="O334">
            <v>9.8000000000000004E-2</v>
          </cell>
        </row>
        <row r="450">
          <cell r="A450" t="str">
            <v>Установка  10 А</v>
          </cell>
          <cell r="B450" t="str">
            <v>м3</v>
          </cell>
          <cell r="O450">
            <v>0</v>
          </cell>
        </row>
        <row r="451">
          <cell r="A451" t="str">
            <v>Установка 10 Б</v>
          </cell>
          <cell r="B451" t="str">
            <v>м3</v>
          </cell>
          <cell r="O451">
            <v>0</v>
          </cell>
        </row>
        <row r="452">
          <cell r="A452" t="str">
            <v>Установка 11</v>
          </cell>
          <cell r="B452" t="str">
            <v>м3</v>
          </cell>
          <cell r="O452">
            <v>0</v>
          </cell>
        </row>
        <row r="453">
          <cell r="A453" t="str">
            <v>Установка 12</v>
          </cell>
          <cell r="B453" t="str">
            <v>м3</v>
          </cell>
          <cell r="O453">
            <v>0</v>
          </cell>
        </row>
        <row r="454">
          <cell r="A454" t="str">
            <v>Установка 13</v>
          </cell>
          <cell r="B454" t="str">
            <v>м3</v>
          </cell>
          <cell r="O454">
            <v>0</v>
          </cell>
        </row>
        <row r="455">
          <cell r="A455" t="str">
            <v>Установка 21/22</v>
          </cell>
          <cell r="B455" t="str">
            <v>м3</v>
          </cell>
          <cell r="O455">
            <v>0</v>
          </cell>
        </row>
        <row r="456">
          <cell r="A456" t="str">
            <v>21КМО1</v>
          </cell>
          <cell r="B456" t="str">
            <v>м3</v>
          </cell>
          <cell r="O456">
            <v>0</v>
          </cell>
        </row>
        <row r="457">
          <cell r="A457" t="str">
            <v>Установка 32</v>
          </cell>
          <cell r="B457" t="str">
            <v>м3</v>
          </cell>
          <cell r="O457">
            <v>0</v>
          </cell>
        </row>
        <row r="458">
          <cell r="A458" t="str">
            <v>Установка 33</v>
          </cell>
          <cell r="B458" t="str">
            <v>м3</v>
          </cell>
          <cell r="O458">
            <v>0</v>
          </cell>
        </row>
        <row r="459">
          <cell r="A459" t="str">
            <v>Установка 41/43</v>
          </cell>
          <cell r="B459" t="str">
            <v>м3</v>
          </cell>
          <cell r="O459">
            <v>0</v>
          </cell>
        </row>
        <row r="460">
          <cell r="A460" t="str">
            <v>Установка 50</v>
          </cell>
          <cell r="B460" t="str">
            <v>м3</v>
          </cell>
          <cell r="O460">
            <v>0</v>
          </cell>
        </row>
        <row r="461">
          <cell r="A461" t="str">
            <v>ЭЛОУ</v>
          </cell>
          <cell r="B461" t="str">
            <v>м3</v>
          </cell>
          <cell r="O461">
            <v>0</v>
          </cell>
        </row>
        <row r="510">
          <cell r="A510" t="str">
            <v>Установка  10 А</v>
          </cell>
          <cell r="B510" t="str">
            <v>кВт.ч.</v>
          </cell>
          <cell r="C510">
            <v>2025</v>
          </cell>
          <cell r="D510">
            <v>1997</v>
          </cell>
          <cell r="E510">
            <v>1997</v>
          </cell>
          <cell r="F510">
            <v>1997</v>
          </cell>
          <cell r="G510">
            <v>1997</v>
          </cell>
          <cell r="H510">
            <v>1997</v>
          </cell>
          <cell r="I510">
            <v>1997</v>
          </cell>
          <cell r="J510">
            <v>1997</v>
          </cell>
          <cell r="K510">
            <v>1997</v>
          </cell>
          <cell r="L510">
            <v>1997</v>
          </cell>
          <cell r="M510">
            <v>1997</v>
          </cell>
          <cell r="N510">
            <v>1997</v>
          </cell>
          <cell r="O510">
            <v>23992</v>
          </cell>
        </row>
        <row r="511">
          <cell r="A511" t="str">
            <v>Установка 10 Б</v>
          </cell>
          <cell r="B511" t="str">
            <v>кВт.ч.</v>
          </cell>
          <cell r="C511">
            <v>998</v>
          </cell>
          <cell r="D511">
            <v>1020</v>
          </cell>
          <cell r="E511">
            <v>1020</v>
          </cell>
          <cell r="F511">
            <v>1020</v>
          </cell>
          <cell r="G511">
            <v>1020</v>
          </cell>
          <cell r="H511">
            <v>1020</v>
          </cell>
          <cell r="I511">
            <v>1020</v>
          </cell>
          <cell r="J511">
            <v>1020</v>
          </cell>
          <cell r="K511">
            <v>1020</v>
          </cell>
          <cell r="L511">
            <v>1020</v>
          </cell>
          <cell r="M511">
            <v>1020</v>
          </cell>
          <cell r="N511">
            <v>1020</v>
          </cell>
          <cell r="O511">
            <v>12218</v>
          </cell>
        </row>
        <row r="512">
          <cell r="A512" t="str">
            <v>Установка 11</v>
          </cell>
          <cell r="B512" t="str">
            <v>кВт.ч.</v>
          </cell>
          <cell r="C512">
            <v>37</v>
          </cell>
          <cell r="D512">
            <v>38</v>
          </cell>
          <cell r="E512">
            <v>38</v>
          </cell>
          <cell r="F512">
            <v>38</v>
          </cell>
          <cell r="G512">
            <v>38</v>
          </cell>
          <cell r="H512">
            <v>38</v>
          </cell>
          <cell r="I512">
            <v>38</v>
          </cell>
          <cell r="J512">
            <v>38</v>
          </cell>
          <cell r="K512">
            <v>38</v>
          </cell>
          <cell r="L512">
            <v>38</v>
          </cell>
          <cell r="M512">
            <v>38</v>
          </cell>
          <cell r="N512">
            <v>38</v>
          </cell>
          <cell r="O512">
            <v>455</v>
          </cell>
        </row>
        <row r="513">
          <cell r="A513" t="str">
            <v>Установка 12</v>
          </cell>
          <cell r="B513" t="str">
            <v>кВт.ч.</v>
          </cell>
          <cell r="C513">
            <v>22</v>
          </cell>
          <cell r="D513">
            <v>9</v>
          </cell>
          <cell r="E513">
            <v>9</v>
          </cell>
          <cell r="F513">
            <v>9</v>
          </cell>
          <cell r="G513">
            <v>9</v>
          </cell>
          <cell r="H513">
            <v>9</v>
          </cell>
          <cell r="I513">
            <v>9</v>
          </cell>
          <cell r="J513">
            <v>9</v>
          </cell>
          <cell r="K513">
            <v>9</v>
          </cell>
          <cell r="L513">
            <v>9</v>
          </cell>
          <cell r="M513">
            <v>9</v>
          </cell>
          <cell r="N513">
            <v>9</v>
          </cell>
          <cell r="O513">
            <v>121</v>
          </cell>
        </row>
        <row r="514">
          <cell r="A514" t="str">
            <v>Установка 13</v>
          </cell>
          <cell r="B514" t="str">
            <v>кВт.ч.</v>
          </cell>
          <cell r="C514">
            <v>969</v>
          </cell>
          <cell r="D514">
            <v>943</v>
          </cell>
          <cell r="E514">
            <v>943</v>
          </cell>
          <cell r="F514">
            <v>943</v>
          </cell>
          <cell r="G514">
            <v>943</v>
          </cell>
          <cell r="H514">
            <v>943</v>
          </cell>
          <cell r="I514">
            <v>943</v>
          </cell>
          <cell r="J514">
            <v>943</v>
          </cell>
          <cell r="K514">
            <v>943</v>
          </cell>
          <cell r="L514">
            <v>943</v>
          </cell>
          <cell r="M514">
            <v>943</v>
          </cell>
          <cell r="N514">
            <v>943</v>
          </cell>
          <cell r="O514">
            <v>11342</v>
          </cell>
        </row>
        <row r="515">
          <cell r="A515" t="str">
            <v>Установка 21/22</v>
          </cell>
          <cell r="B515" t="str">
            <v>кВт.ч.</v>
          </cell>
          <cell r="C515">
            <v>8111</v>
          </cell>
          <cell r="D515">
            <v>7369</v>
          </cell>
          <cell r="E515">
            <v>7369</v>
          </cell>
          <cell r="F515">
            <v>7369</v>
          </cell>
          <cell r="G515">
            <v>7369</v>
          </cell>
          <cell r="H515">
            <v>7369</v>
          </cell>
          <cell r="I515">
            <v>7369</v>
          </cell>
          <cell r="J515">
            <v>7369</v>
          </cell>
          <cell r="K515">
            <v>7369</v>
          </cell>
          <cell r="L515">
            <v>7369</v>
          </cell>
          <cell r="M515">
            <v>7369</v>
          </cell>
          <cell r="N515">
            <v>7369</v>
          </cell>
          <cell r="O515">
            <v>89170</v>
          </cell>
        </row>
        <row r="516">
          <cell r="A516" t="str">
            <v>21КМО1</v>
          </cell>
          <cell r="B516" t="str">
            <v>кВт.ч.</v>
          </cell>
          <cell r="C516">
            <v>4269</v>
          </cell>
          <cell r="D516">
            <v>5736</v>
          </cell>
          <cell r="E516">
            <v>5736</v>
          </cell>
          <cell r="F516">
            <v>5736</v>
          </cell>
          <cell r="G516">
            <v>5736</v>
          </cell>
          <cell r="H516">
            <v>5736</v>
          </cell>
          <cell r="I516">
            <v>5736</v>
          </cell>
          <cell r="J516">
            <v>5736</v>
          </cell>
          <cell r="K516">
            <v>5736</v>
          </cell>
          <cell r="L516">
            <v>5736</v>
          </cell>
          <cell r="M516">
            <v>5736</v>
          </cell>
          <cell r="N516">
            <v>5736</v>
          </cell>
          <cell r="O516">
            <v>67365</v>
          </cell>
        </row>
        <row r="517">
          <cell r="A517" t="str">
            <v>Установка 32</v>
          </cell>
          <cell r="B517" t="str">
            <v>кВт.ч.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Установка 33</v>
          </cell>
          <cell r="B518" t="str">
            <v>кВт.ч.</v>
          </cell>
          <cell r="C518">
            <v>10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10</v>
          </cell>
        </row>
        <row r="519">
          <cell r="A519" t="str">
            <v>Установка 41/43</v>
          </cell>
          <cell r="B519" t="str">
            <v>кВт.ч.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Установка 50</v>
          </cell>
          <cell r="B520" t="str">
            <v>кВт.ч.</v>
          </cell>
          <cell r="C520">
            <v>41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41</v>
          </cell>
        </row>
        <row r="521">
          <cell r="A521" t="str">
            <v>ЭЛОУ</v>
          </cell>
          <cell r="B521" t="str">
            <v>кВт.ч.</v>
          </cell>
          <cell r="C521">
            <v>294</v>
          </cell>
          <cell r="D521">
            <v>336</v>
          </cell>
          <cell r="E521">
            <v>336</v>
          </cell>
          <cell r="F521">
            <v>336</v>
          </cell>
          <cell r="G521">
            <v>336</v>
          </cell>
          <cell r="H521">
            <v>336</v>
          </cell>
          <cell r="I521">
            <v>336</v>
          </cell>
          <cell r="J521">
            <v>336</v>
          </cell>
          <cell r="K521">
            <v>336</v>
          </cell>
          <cell r="L521">
            <v>336</v>
          </cell>
          <cell r="M521">
            <v>336</v>
          </cell>
          <cell r="N521">
            <v>336</v>
          </cell>
          <cell r="O521">
            <v>3990</v>
          </cell>
        </row>
      </sheetData>
      <sheetData sheetId="5" refreshError="1">
        <row r="6">
          <cell r="A6">
            <v>1</v>
          </cell>
          <cell r="B6" t="str">
            <v>Установка  10 А</v>
          </cell>
          <cell r="C6" t="str">
            <v>2010</v>
          </cell>
          <cell r="D6">
            <v>832683</v>
          </cell>
          <cell r="E6">
            <v>10235869</v>
          </cell>
          <cell r="F6">
            <v>10804538</v>
          </cell>
          <cell r="G6">
            <v>568669</v>
          </cell>
          <cell r="H6">
            <v>0</v>
          </cell>
          <cell r="I6">
            <v>78.36</v>
          </cell>
          <cell r="J6">
            <v>78.36</v>
          </cell>
          <cell r="K6">
            <v>6.53</v>
          </cell>
          <cell r="L6">
            <v>6.53</v>
          </cell>
          <cell r="M6">
            <v>6.53</v>
          </cell>
          <cell r="N6">
            <v>6.53</v>
          </cell>
          <cell r="O6">
            <v>6.53</v>
          </cell>
          <cell r="P6">
            <v>6.53</v>
          </cell>
          <cell r="Q6">
            <v>6.53</v>
          </cell>
          <cell r="R6">
            <v>6.53</v>
          </cell>
          <cell r="S6">
            <v>6.53</v>
          </cell>
          <cell r="T6">
            <v>6.53</v>
          </cell>
          <cell r="U6">
            <v>6.53</v>
          </cell>
          <cell r="V6">
            <v>6.53</v>
          </cell>
        </row>
        <row r="7">
          <cell r="A7">
            <v>2</v>
          </cell>
          <cell r="B7" t="str">
            <v>Установка 10 Б</v>
          </cell>
          <cell r="C7" t="str">
            <v>2013</v>
          </cell>
          <cell r="D7">
            <v>0</v>
          </cell>
          <cell r="E7">
            <v>5037915</v>
          </cell>
          <cell r="F7">
            <v>4700392</v>
          </cell>
          <cell r="G7">
            <v>-337523</v>
          </cell>
          <cell r="H7">
            <v>0</v>
          </cell>
          <cell r="I7">
            <v>78.36</v>
          </cell>
          <cell r="J7">
            <v>78.36</v>
          </cell>
          <cell r="K7">
            <v>6.53</v>
          </cell>
          <cell r="L7">
            <v>6.53</v>
          </cell>
          <cell r="M7">
            <v>6.53</v>
          </cell>
          <cell r="N7">
            <v>6.53</v>
          </cell>
          <cell r="O7">
            <v>6.53</v>
          </cell>
          <cell r="P7">
            <v>6.53</v>
          </cell>
          <cell r="Q7">
            <v>6.53</v>
          </cell>
          <cell r="R7">
            <v>6.53</v>
          </cell>
          <cell r="S7">
            <v>6.53</v>
          </cell>
          <cell r="T7">
            <v>6.53</v>
          </cell>
          <cell r="U7">
            <v>6.53</v>
          </cell>
          <cell r="V7">
            <v>6.53</v>
          </cell>
        </row>
        <row r="8">
          <cell r="A8">
            <v>3</v>
          </cell>
          <cell r="B8" t="str">
            <v>Установка 11</v>
          </cell>
          <cell r="C8" t="str">
            <v>2014</v>
          </cell>
          <cell r="D8">
            <v>832683</v>
          </cell>
          <cell r="E8">
            <v>201191</v>
          </cell>
          <cell r="F8">
            <v>204313</v>
          </cell>
          <cell r="G8">
            <v>3122</v>
          </cell>
          <cell r="H8">
            <v>0</v>
          </cell>
          <cell r="I8">
            <v>3.3600000000000012</v>
          </cell>
          <cell r="J8">
            <v>3.3600000000000012</v>
          </cell>
          <cell r="K8">
            <v>0.28000000000000003</v>
          </cell>
          <cell r="L8">
            <v>0.28000000000000003</v>
          </cell>
          <cell r="M8">
            <v>0.28000000000000003</v>
          </cell>
          <cell r="N8">
            <v>0.28000000000000003</v>
          </cell>
          <cell r="O8">
            <v>0.28000000000000003</v>
          </cell>
          <cell r="P8">
            <v>0.28000000000000003</v>
          </cell>
          <cell r="Q8">
            <v>0.28000000000000003</v>
          </cell>
          <cell r="R8">
            <v>0.28000000000000003</v>
          </cell>
          <cell r="S8">
            <v>0.28000000000000003</v>
          </cell>
          <cell r="T8">
            <v>0.28000000000000003</v>
          </cell>
          <cell r="U8">
            <v>0.28000000000000003</v>
          </cell>
          <cell r="V8">
            <v>0.28000000000000003</v>
          </cell>
        </row>
        <row r="9">
          <cell r="A9">
            <v>4</v>
          </cell>
          <cell r="B9" t="str">
            <v>Установка 12</v>
          </cell>
          <cell r="C9" t="str">
            <v>2015</v>
          </cell>
          <cell r="D9">
            <v>832683</v>
          </cell>
          <cell r="E9">
            <v>85280</v>
          </cell>
          <cell r="F9">
            <v>114240</v>
          </cell>
          <cell r="G9">
            <v>28960</v>
          </cell>
          <cell r="H9">
            <v>0</v>
          </cell>
          <cell r="I9">
            <v>6.7200000000000024</v>
          </cell>
          <cell r="J9">
            <v>6.7200000000000024</v>
          </cell>
          <cell r="K9">
            <v>0.56000000000000005</v>
          </cell>
          <cell r="L9">
            <v>0.56000000000000005</v>
          </cell>
          <cell r="M9">
            <v>0.56000000000000005</v>
          </cell>
          <cell r="N9">
            <v>0.56000000000000005</v>
          </cell>
          <cell r="O9">
            <v>0.56000000000000005</v>
          </cell>
          <cell r="P9">
            <v>0.56000000000000005</v>
          </cell>
          <cell r="Q9">
            <v>0.56000000000000005</v>
          </cell>
          <cell r="R9">
            <v>0.56000000000000005</v>
          </cell>
          <cell r="S9">
            <v>0.56000000000000005</v>
          </cell>
          <cell r="T9">
            <v>0.56000000000000005</v>
          </cell>
          <cell r="U9">
            <v>0.56000000000000005</v>
          </cell>
          <cell r="V9">
            <v>0.56000000000000005</v>
          </cell>
        </row>
        <row r="10">
          <cell r="A10">
            <v>5</v>
          </cell>
          <cell r="B10" t="str">
            <v>Установка 13</v>
          </cell>
          <cell r="C10" t="str">
            <v>2016</v>
          </cell>
          <cell r="D10">
            <v>0</v>
          </cell>
          <cell r="E10">
            <v>4707087</v>
          </cell>
          <cell r="F10">
            <v>5362454</v>
          </cell>
          <cell r="G10">
            <v>655367</v>
          </cell>
          <cell r="H10">
            <v>0</v>
          </cell>
          <cell r="I10">
            <v>178.55999999999997</v>
          </cell>
          <cell r="J10">
            <v>178.55999999999997</v>
          </cell>
          <cell r="K10">
            <v>14.88</v>
          </cell>
          <cell r="L10">
            <v>14.88</v>
          </cell>
          <cell r="M10">
            <v>14.88</v>
          </cell>
          <cell r="N10">
            <v>14.88</v>
          </cell>
          <cell r="O10">
            <v>14.88</v>
          </cell>
          <cell r="P10">
            <v>14.88</v>
          </cell>
          <cell r="Q10">
            <v>14.88</v>
          </cell>
          <cell r="R10">
            <v>14.88</v>
          </cell>
          <cell r="S10">
            <v>14.88</v>
          </cell>
          <cell r="T10">
            <v>14.88</v>
          </cell>
          <cell r="U10">
            <v>14.88</v>
          </cell>
          <cell r="V10">
            <v>14.88</v>
          </cell>
        </row>
        <row r="11">
          <cell r="A11">
            <v>6</v>
          </cell>
          <cell r="B11" t="str">
            <v>Установка 21/22</v>
          </cell>
          <cell r="C11" t="str">
            <v>2017</v>
          </cell>
          <cell r="D11">
            <v>27264561</v>
          </cell>
          <cell r="E11">
            <v>41467430</v>
          </cell>
          <cell r="F11">
            <v>40952868</v>
          </cell>
          <cell r="G11">
            <v>-514562</v>
          </cell>
          <cell r="H11">
            <v>0</v>
          </cell>
          <cell r="I11">
            <v>1067.2800000000002</v>
          </cell>
          <cell r="J11">
            <v>1067.2800000000002</v>
          </cell>
          <cell r="K11">
            <v>88.94</v>
          </cell>
          <cell r="L11">
            <v>88.94</v>
          </cell>
          <cell r="M11">
            <v>88.94</v>
          </cell>
          <cell r="N11">
            <v>88.94</v>
          </cell>
          <cell r="O11">
            <v>88.94</v>
          </cell>
          <cell r="P11">
            <v>88.94</v>
          </cell>
          <cell r="Q11">
            <v>88.94</v>
          </cell>
          <cell r="R11">
            <v>88.94</v>
          </cell>
          <cell r="S11">
            <v>88.94</v>
          </cell>
          <cell r="T11">
            <v>88.94</v>
          </cell>
          <cell r="U11">
            <v>88.94</v>
          </cell>
          <cell r="V11">
            <v>88.94</v>
          </cell>
        </row>
        <row r="12">
          <cell r="A12">
            <v>7</v>
          </cell>
          <cell r="B12" t="str">
            <v>21КМО1</v>
          </cell>
          <cell r="C12">
            <v>2017</v>
          </cell>
          <cell r="D12">
            <v>0</v>
          </cell>
          <cell r="E12">
            <v>23812568</v>
          </cell>
          <cell r="F12">
            <v>24000000</v>
          </cell>
          <cell r="G12">
            <v>187432</v>
          </cell>
          <cell r="H12">
            <v>0</v>
          </cell>
          <cell r="I12">
            <v>320071175</v>
          </cell>
          <cell r="J12">
            <v>320071175</v>
          </cell>
          <cell r="K12">
            <v>22812055.000000004</v>
          </cell>
          <cell r="L12">
            <v>30592453.333333336</v>
          </cell>
          <cell r="M12">
            <v>26666666.666666668</v>
          </cell>
          <cell r="N12">
            <v>26666666.666666668</v>
          </cell>
          <cell r="O12">
            <v>26666666.666666668</v>
          </cell>
          <cell r="P12">
            <v>26666666.666666668</v>
          </cell>
          <cell r="Q12">
            <v>26666666.666666668</v>
          </cell>
          <cell r="R12">
            <v>26666666.666666668</v>
          </cell>
          <cell r="S12">
            <v>26666666.666666668</v>
          </cell>
          <cell r="T12">
            <v>26666666.666666668</v>
          </cell>
          <cell r="U12">
            <v>26666666.666666668</v>
          </cell>
          <cell r="V12">
            <v>26666666.666666668</v>
          </cell>
        </row>
        <row r="13">
          <cell r="A13">
            <v>8</v>
          </cell>
          <cell r="B13" t="str">
            <v>Установка 32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>
            <v>9</v>
          </cell>
          <cell r="B14" t="str">
            <v>Установка 33</v>
          </cell>
          <cell r="C14" t="str">
            <v>2010</v>
          </cell>
          <cell r="D14">
            <v>1665366</v>
          </cell>
          <cell r="E14">
            <v>48590</v>
          </cell>
          <cell r="F14">
            <v>48800</v>
          </cell>
          <cell r="G14">
            <v>210</v>
          </cell>
          <cell r="H14">
            <v>0</v>
          </cell>
          <cell r="I14">
            <v>673358.33333333337</v>
          </cell>
          <cell r="J14">
            <v>673358.33333333337</v>
          </cell>
          <cell r="K14">
            <v>51625.000000000007</v>
          </cell>
          <cell r="L14">
            <v>52400</v>
          </cell>
          <cell r="M14">
            <v>56933.333333333336</v>
          </cell>
          <cell r="N14">
            <v>56933.333333333336</v>
          </cell>
          <cell r="O14">
            <v>56933.333333333336</v>
          </cell>
          <cell r="P14">
            <v>56933.333333333336</v>
          </cell>
          <cell r="Q14">
            <v>56933.333333333336</v>
          </cell>
          <cell r="R14">
            <v>56933.333333333336</v>
          </cell>
          <cell r="S14">
            <v>56933.333333333336</v>
          </cell>
          <cell r="T14">
            <v>56933.333333333336</v>
          </cell>
          <cell r="U14">
            <v>56933.333333333336</v>
          </cell>
          <cell r="V14">
            <v>56933.333333333336</v>
          </cell>
        </row>
        <row r="15">
          <cell r="A15">
            <v>10</v>
          </cell>
          <cell r="B15" t="str">
            <v>Установка 41/43</v>
          </cell>
          <cell r="C15" t="str">
            <v>2011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>
            <v>11</v>
          </cell>
          <cell r="B16" t="str">
            <v>Установка 50</v>
          </cell>
          <cell r="C16" t="str">
            <v>2510</v>
          </cell>
          <cell r="D16">
            <v>555122</v>
          </cell>
          <cell r="E16">
            <v>218000</v>
          </cell>
          <cell r="F16">
            <v>240000</v>
          </cell>
          <cell r="G16">
            <v>22000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>
            <v>12</v>
          </cell>
          <cell r="B17" t="str">
            <v>ЭЛОУ</v>
          </cell>
          <cell r="C17" t="str">
            <v>2012</v>
          </cell>
          <cell r="D17">
            <v>555122</v>
          </cell>
          <cell r="E17">
            <v>1488940</v>
          </cell>
          <cell r="F17">
            <v>2137200</v>
          </cell>
          <cell r="G17">
            <v>648260</v>
          </cell>
          <cell r="H17">
            <v>0</v>
          </cell>
          <cell r="I17">
            <v>49.32</v>
          </cell>
          <cell r="J17">
            <v>49.32</v>
          </cell>
          <cell r="K17">
            <v>4.1100000000000003</v>
          </cell>
          <cell r="L17">
            <v>4.1100000000000003</v>
          </cell>
          <cell r="M17">
            <v>4.1100000000000003</v>
          </cell>
          <cell r="N17">
            <v>4.1100000000000003</v>
          </cell>
          <cell r="O17">
            <v>4.1100000000000003</v>
          </cell>
          <cell r="P17">
            <v>4.1100000000000003</v>
          </cell>
          <cell r="Q17">
            <v>4.1100000000000003</v>
          </cell>
          <cell r="R17">
            <v>4.1100000000000003</v>
          </cell>
          <cell r="S17">
            <v>4.1100000000000003</v>
          </cell>
          <cell r="T17">
            <v>4.1100000000000003</v>
          </cell>
          <cell r="U17">
            <v>4.1100000000000003</v>
          </cell>
          <cell r="V17">
            <v>4.1100000000000003</v>
          </cell>
        </row>
        <row r="65">
          <cell r="A65">
            <v>1</v>
          </cell>
          <cell r="B65" t="str">
            <v>Установка  10 А</v>
          </cell>
          <cell r="C65" t="str">
            <v>2010</v>
          </cell>
          <cell r="D65" t="str">
            <v>17,31</v>
          </cell>
          <cell r="E65">
            <v>10235869</v>
          </cell>
          <cell r="F65">
            <v>10804538</v>
          </cell>
          <cell r="G65">
            <v>568669</v>
          </cell>
          <cell r="H65">
            <v>177182892.38999999</v>
          </cell>
          <cell r="I65">
            <v>56448641.850000016</v>
          </cell>
          <cell r="J65">
            <v>-120734250.53999996</v>
          </cell>
          <cell r="K65">
            <v>4429687.5</v>
          </cell>
          <cell r="L65">
            <v>4728995.8500000006</v>
          </cell>
          <cell r="M65">
            <v>4728995.8500000006</v>
          </cell>
          <cell r="N65">
            <v>4728995.8500000006</v>
          </cell>
          <cell r="O65">
            <v>4728995.8500000006</v>
          </cell>
          <cell r="P65">
            <v>4728995.8500000006</v>
          </cell>
          <cell r="Q65">
            <v>4728995.8500000006</v>
          </cell>
          <cell r="R65">
            <v>4728995.8500000006</v>
          </cell>
          <cell r="S65">
            <v>4728995.8500000006</v>
          </cell>
          <cell r="T65">
            <v>4728995.8500000006</v>
          </cell>
          <cell r="U65">
            <v>4728995.8500000006</v>
          </cell>
          <cell r="V65">
            <v>4728995.8500000006</v>
          </cell>
          <cell r="W65" t="str">
            <v>постоянная</v>
          </cell>
        </row>
        <row r="66">
          <cell r="A66">
            <v>2</v>
          </cell>
          <cell r="B66" t="str">
            <v>Установка 10 Б</v>
          </cell>
          <cell r="C66" t="str">
            <v>2013</v>
          </cell>
          <cell r="D66" t="str">
            <v>17,31</v>
          </cell>
          <cell r="E66">
            <v>5037915</v>
          </cell>
          <cell r="F66">
            <v>4700392</v>
          </cell>
          <cell r="G66">
            <v>-337523</v>
          </cell>
          <cell r="H66">
            <v>87206308.649999991</v>
          </cell>
          <cell r="I66">
            <v>28752646</v>
          </cell>
          <cell r="J66">
            <v>-58453662.649999991</v>
          </cell>
          <cell r="K66">
            <v>2183125</v>
          </cell>
          <cell r="L66">
            <v>2415411</v>
          </cell>
          <cell r="M66">
            <v>2415411</v>
          </cell>
          <cell r="N66">
            <v>2415411</v>
          </cell>
          <cell r="O66">
            <v>2415411</v>
          </cell>
          <cell r="P66">
            <v>2415411</v>
          </cell>
          <cell r="Q66">
            <v>2415411</v>
          </cell>
          <cell r="R66">
            <v>2415411</v>
          </cell>
          <cell r="S66">
            <v>2415411</v>
          </cell>
          <cell r="T66">
            <v>2415411</v>
          </cell>
          <cell r="U66">
            <v>2415411</v>
          </cell>
          <cell r="V66">
            <v>2415411</v>
          </cell>
          <cell r="W66" t="str">
            <v>постоянная</v>
          </cell>
        </row>
        <row r="67">
          <cell r="A67">
            <v>3</v>
          </cell>
          <cell r="B67" t="str">
            <v>Установка 11</v>
          </cell>
          <cell r="C67" t="str">
            <v>2014</v>
          </cell>
          <cell r="D67" t="str">
            <v>17,31</v>
          </cell>
          <cell r="E67">
            <v>201191</v>
          </cell>
          <cell r="F67">
            <v>204313</v>
          </cell>
          <cell r="G67">
            <v>3122</v>
          </cell>
          <cell r="H67">
            <v>3482616.21</v>
          </cell>
          <cell r="I67">
            <v>1070782.4000000001</v>
          </cell>
          <cell r="J67">
            <v>-2411833.8099999996</v>
          </cell>
          <cell r="K67">
            <v>80937.5</v>
          </cell>
          <cell r="L67">
            <v>89985.900000000009</v>
          </cell>
          <cell r="M67">
            <v>89985.900000000009</v>
          </cell>
          <cell r="N67">
            <v>89985.900000000009</v>
          </cell>
          <cell r="O67">
            <v>89985.900000000009</v>
          </cell>
          <cell r="P67">
            <v>89985.900000000009</v>
          </cell>
          <cell r="Q67">
            <v>89985.900000000009</v>
          </cell>
          <cell r="R67">
            <v>89985.900000000009</v>
          </cell>
          <cell r="S67">
            <v>89985.900000000009</v>
          </cell>
          <cell r="T67">
            <v>89985.900000000009</v>
          </cell>
          <cell r="U67">
            <v>89985.900000000009</v>
          </cell>
          <cell r="V67">
            <v>89985.900000000009</v>
          </cell>
          <cell r="W67" t="str">
            <v>постоянная</v>
          </cell>
        </row>
        <row r="68">
          <cell r="A68">
            <v>4</v>
          </cell>
          <cell r="B68" t="str">
            <v>Установка 12</v>
          </cell>
          <cell r="C68" t="str">
            <v>2015</v>
          </cell>
          <cell r="D68" t="str">
            <v>17,31</v>
          </cell>
          <cell r="E68">
            <v>85280</v>
          </cell>
          <cell r="F68">
            <v>114240</v>
          </cell>
          <cell r="G68">
            <v>28960</v>
          </cell>
          <cell r="H68">
            <v>1476196.7999999998</v>
          </cell>
          <cell r="I68">
            <v>282561.95000000007</v>
          </cell>
          <cell r="J68">
            <v>-1193634.8499999996</v>
          </cell>
          <cell r="K68">
            <v>48125</v>
          </cell>
          <cell r="L68">
            <v>21312.45</v>
          </cell>
          <cell r="M68">
            <v>21312.45</v>
          </cell>
          <cell r="N68">
            <v>21312.45</v>
          </cell>
          <cell r="O68">
            <v>21312.45</v>
          </cell>
          <cell r="P68">
            <v>21312.45</v>
          </cell>
          <cell r="Q68">
            <v>21312.45</v>
          </cell>
          <cell r="R68">
            <v>21312.45</v>
          </cell>
          <cell r="S68">
            <v>21312.45</v>
          </cell>
          <cell r="T68">
            <v>21312.45</v>
          </cell>
          <cell r="U68">
            <v>21312.45</v>
          </cell>
          <cell r="V68">
            <v>21312.45</v>
          </cell>
          <cell r="W68" t="str">
            <v>постоянная</v>
          </cell>
        </row>
        <row r="69">
          <cell r="A69">
            <v>5</v>
          </cell>
          <cell r="B69" t="str">
            <v>Установка 13</v>
          </cell>
          <cell r="C69" t="str">
            <v>2016</v>
          </cell>
          <cell r="D69" t="str">
            <v>17,31</v>
          </cell>
          <cell r="E69">
            <v>4707087</v>
          </cell>
          <cell r="F69">
            <v>5362454</v>
          </cell>
          <cell r="G69">
            <v>655367</v>
          </cell>
          <cell r="H69">
            <v>81479675.969999999</v>
          </cell>
          <cell r="I69">
            <v>26683470.149999999</v>
          </cell>
          <cell r="J69">
            <v>-54796205.82</v>
          </cell>
          <cell r="K69">
            <v>2119687.5</v>
          </cell>
          <cell r="L69">
            <v>2233071.1500000004</v>
          </cell>
          <cell r="M69">
            <v>2233071.1500000004</v>
          </cell>
          <cell r="N69">
            <v>2233071.1500000004</v>
          </cell>
          <cell r="O69">
            <v>2233071.1500000004</v>
          </cell>
          <cell r="P69">
            <v>2233071.1500000004</v>
          </cell>
          <cell r="Q69">
            <v>2233071.1500000004</v>
          </cell>
          <cell r="R69">
            <v>2233071.1500000004</v>
          </cell>
          <cell r="S69">
            <v>2233071.1500000004</v>
          </cell>
          <cell r="T69">
            <v>2233071.1500000004</v>
          </cell>
          <cell r="U69">
            <v>2233071.1500000004</v>
          </cell>
          <cell r="V69">
            <v>2233071.1500000004</v>
          </cell>
          <cell r="W69" t="str">
            <v>постоянная</v>
          </cell>
        </row>
        <row r="70">
          <cell r="A70">
            <v>6</v>
          </cell>
          <cell r="B70" t="str">
            <v>Установка 21/22</v>
          </cell>
          <cell r="C70" t="str">
            <v>2017</v>
          </cell>
          <cell r="D70" t="str">
            <v>17,31</v>
          </cell>
          <cell r="E70">
            <v>41467430</v>
          </cell>
          <cell r="F70">
            <v>40952868</v>
          </cell>
          <cell r="G70">
            <v>-514562</v>
          </cell>
          <cell r="H70">
            <v>717801213.29999995</v>
          </cell>
          <cell r="I70">
            <v>209694577.44999999</v>
          </cell>
          <cell r="J70">
            <v>-508106635.84999996</v>
          </cell>
          <cell r="K70">
            <v>17742812.5</v>
          </cell>
          <cell r="L70">
            <v>17450160.450000003</v>
          </cell>
          <cell r="M70">
            <v>17450160.450000003</v>
          </cell>
          <cell r="N70">
            <v>17450160.450000003</v>
          </cell>
          <cell r="O70">
            <v>17450160.450000003</v>
          </cell>
          <cell r="P70">
            <v>17450160.450000003</v>
          </cell>
          <cell r="Q70">
            <v>17450160.450000003</v>
          </cell>
          <cell r="R70">
            <v>17450160.450000003</v>
          </cell>
          <cell r="S70">
            <v>17450160.450000003</v>
          </cell>
          <cell r="T70">
            <v>17450160.450000003</v>
          </cell>
          <cell r="U70">
            <v>17450160.450000003</v>
          </cell>
          <cell r="V70">
            <v>17450160.450000003</v>
          </cell>
          <cell r="W70" t="str">
            <v>постоянная</v>
          </cell>
        </row>
        <row r="71">
          <cell r="A71">
            <v>7</v>
          </cell>
          <cell r="B71" t="str">
            <v>21КМО1</v>
          </cell>
          <cell r="C71" t="str">
            <v>2010</v>
          </cell>
          <cell r="D71" t="str">
            <v>17,31</v>
          </cell>
          <cell r="E71">
            <v>23812568</v>
          </cell>
          <cell r="F71">
            <v>24000000</v>
          </cell>
          <cell r="G71">
            <v>187432</v>
          </cell>
          <cell r="H71">
            <v>412195552.07999998</v>
          </cell>
          <cell r="I71">
            <v>158752920.30000001</v>
          </cell>
          <cell r="J71">
            <v>-253442631.77999997</v>
          </cell>
          <cell r="K71">
            <v>9338437.5</v>
          </cell>
          <cell r="L71">
            <v>13583134.800000001</v>
          </cell>
          <cell r="M71">
            <v>13583134.800000001</v>
          </cell>
          <cell r="N71">
            <v>13583134.800000001</v>
          </cell>
          <cell r="O71">
            <v>13583134.800000001</v>
          </cell>
          <cell r="P71">
            <v>13583134.800000001</v>
          </cell>
          <cell r="Q71">
            <v>13583134.800000001</v>
          </cell>
          <cell r="R71">
            <v>13583134.800000001</v>
          </cell>
          <cell r="S71">
            <v>13583134.800000001</v>
          </cell>
          <cell r="T71">
            <v>13583134.800000001</v>
          </cell>
          <cell r="U71">
            <v>13583134.800000001</v>
          </cell>
          <cell r="V71">
            <v>13583134.800000001</v>
          </cell>
          <cell r="W71" t="str">
            <v>постоянная</v>
          </cell>
        </row>
        <row r="72">
          <cell r="A72">
            <v>8</v>
          </cell>
          <cell r="B72" t="str">
            <v>Установка 32</v>
          </cell>
          <cell r="C72">
            <v>1687.95</v>
          </cell>
          <cell r="D72" t="str">
            <v>17,31</v>
          </cell>
          <cell r="E72">
            <v>1838.52</v>
          </cell>
          <cell r="F72">
            <v>1779.21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 t="str">
            <v>постоянная</v>
          </cell>
        </row>
        <row r="73">
          <cell r="A73">
            <v>9</v>
          </cell>
          <cell r="B73" t="str">
            <v>Установка 33</v>
          </cell>
          <cell r="C73" t="str">
            <v>2010</v>
          </cell>
          <cell r="D73" t="str">
            <v>17,31</v>
          </cell>
          <cell r="E73">
            <v>48590</v>
          </cell>
          <cell r="F73">
            <v>48800</v>
          </cell>
          <cell r="G73">
            <v>210</v>
          </cell>
          <cell r="H73">
            <v>841092.89999999991</v>
          </cell>
          <cell r="I73">
            <v>21875</v>
          </cell>
          <cell r="J73">
            <v>-819217.89999999991</v>
          </cell>
          <cell r="K73">
            <v>21875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 t="str">
            <v>постоянная</v>
          </cell>
        </row>
        <row r="74">
          <cell r="A74">
            <v>10</v>
          </cell>
          <cell r="B74" t="str">
            <v>Установка 41/43</v>
          </cell>
          <cell r="C74" t="str">
            <v>2011</v>
          </cell>
          <cell r="D74" t="str">
            <v>17,31</v>
          </cell>
          <cell r="E74">
            <v>254.16</v>
          </cell>
          <cell r="F74">
            <v>245.96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 t="str">
            <v>постоянная</v>
          </cell>
        </row>
        <row r="75">
          <cell r="A75">
            <v>11</v>
          </cell>
          <cell r="B75" t="str">
            <v>Установка 50</v>
          </cell>
          <cell r="C75" t="str">
            <v>2510</v>
          </cell>
          <cell r="D75" t="str">
            <v>17,31</v>
          </cell>
          <cell r="E75">
            <v>218000</v>
          </cell>
          <cell r="F75">
            <v>240000</v>
          </cell>
          <cell r="G75">
            <v>22000</v>
          </cell>
          <cell r="H75">
            <v>3773579.9999999995</v>
          </cell>
          <cell r="I75">
            <v>89687.5</v>
          </cell>
          <cell r="J75">
            <v>-3683892.4999999995</v>
          </cell>
          <cell r="K75">
            <v>89687.5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 t="str">
            <v>постоянная</v>
          </cell>
        </row>
        <row r="76">
          <cell r="A76">
            <v>12</v>
          </cell>
          <cell r="B76" t="str">
            <v>ЭЛОУ</v>
          </cell>
          <cell r="C76" t="str">
            <v>2012</v>
          </cell>
          <cell r="D76" t="str">
            <v>17,31</v>
          </cell>
          <cell r="E76">
            <v>1488940</v>
          </cell>
          <cell r="F76">
            <v>2137200</v>
          </cell>
          <cell r="G76">
            <v>648260</v>
          </cell>
          <cell r="H76">
            <v>25773551.399999999</v>
          </cell>
          <cell r="I76">
            <v>9395437.8000000007</v>
          </cell>
          <cell r="J76">
            <v>-16378113.599999998</v>
          </cell>
          <cell r="K76">
            <v>643125</v>
          </cell>
          <cell r="L76">
            <v>795664.8</v>
          </cell>
          <cell r="M76">
            <v>795664.8</v>
          </cell>
          <cell r="N76">
            <v>795664.8</v>
          </cell>
          <cell r="O76">
            <v>795664.8</v>
          </cell>
          <cell r="P76">
            <v>795664.8</v>
          </cell>
          <cell r="Q76">
            <v>795664.8</v>
          </cell>
          <cell r="R76">
            <v>795664.8</v>
          </cell>
          <cell r="S76">
            <v>795664.8</v>
          </cell>
          <cell r="T76">
            <v>795664.8</v>
          </cell>
          <cell r="U76">
            <v>795664.8</v>
          </cell>
          <cell r="V76">
            <v>795664.8</v>
          </cell>
          <cell r="W76" t="str">
            <v>постоянная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6">
          <cell r="B6" t="str">
            <v>Установка  10 А</v>
          </cell>
          <cell r="C6" t="str">
            <v>2010</v>
          </cell>
          <cell r="D6">
            <v>832683</v>
          </cell>
          <cell r="E6">
            <v>1110244</v>
          </cell>
          <cell r="F6">
            <v>1942927</v>
          </cell>
          <cell r="G6">
            <v>2220488</v>
          </cell>
          <cell r="H6">
            <v>2498049</v>
          </cell>
          <cell r="I6">
            <v>2498049</v>
          </cell>
          <cell r="J6">
            <v>832683</v>
          </cell>
          <cell r="K6">
            <v>1110244</v>
          </cell>
          <cell r="L6">
            <v>1942927</v>
          </cell>
          <cell r="M6">
            <v>2220488</v>
          </cell>
          <cell r="N6">
            <v>2498049</v>
          </cell>
          <cell r="O6">
            <v>2498049</v>
          </cell>
          <cell r="P6">
            <v>22204880</v>
          </cell>
        </row>
        <row r="7">
          <cell r="B7" t="str">
            <v>Установка 10 Б</v>
          </cell>
          <cell r="C7" t="str">
            <v>2013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B8" t="str">
            <v>Установка 11</v>
          </cell>
          <cell r="C8" t="str">
            <v>2014</v>
          </cell>
          <cell r="D8">
            <v>832683</v>
          </cell>
          <cell r="E8">
            <v>0</v>
          </cell>
          <cell r="F8">
            <v>0</v>
          </cell>
          <cell r="G8">
            <v>555122</v>
          </cell>
          <cell r="H8">
            <v>0</v>
          </cell>
          <cell r="I8">
            <v>277561</v>
          </cell>
          <cell r="J8">
            <v>832683</v>
          </cell>
          <cell r="K8">
            <v>0</v>
          </cell>
          <cell r="L8">
            <v>0</v>
          </cell>
          <cell r="M8">
            <v>555122</v>
          </cell>
          <cell r="N8">
            <v>0</v>
          </cell>
          <cell r="O8">
            <v>277561</v>
          </cell>
          <cell r="P8">
            <v>3330732</v>
          </cell>
        </row>
        <row r="9">
          <cell r="B9" t="str">
            <v>Установка 12</v>
          </cell>
          <cell r="C9" t="str">
            <v>2015</v>
          </cell>
          <cell r="D9">
            <v>832683</v>
          </cell>
          <cell r="E9">
            <v>277561</v>
          </cell>
          <cell r="F9">
            <v>555122</v>
          </cell>
          <cell r="G9">
            <v>555122</v>
          </cell>
          <cell r="H9">
            <v>277561</v>
          </cell>
          <cell r="I9">
            <v>832683</v>
          </cell>
          <cell r="J9">
            <v>832683</v>
          </cell>
          <cell r="K9">
            <v>277561</v>
          </cell>
          <cell r="L9">
            <v>277561</v>
          </cell>
          <cell r="M9">
            <v>555122</v>
          </cell>
          <cell r="N9">
            <v>277561</v>
          </cell>
          <cell r="O9">
            <v>0</v>
          </cell>
          <cell r="P9">
            <v>5551220</v>
          </cell>
        </row>
        <row r="10">
          <cell r="B10" t="str">
            <v>Установка 13</v>
          </cell>
          <cell r="C10" t="str">
            <v>2016</v>
          </cell>
          <cell r="D10">
            <v>0</v>
          </cell>
          <cell r="E10">
            <v>555122</v>
          </cell>
          <cell r="F10">
            <v>8443754</v>
          </cell>
          <cell r="G10">
            <v>8998876</v>
          </cell>
          <cell r="H10">
            <v>16332386</v>
          </cell>
          <cell r="I10">
            <v>24498579</v>
          </cell>
          <cell r="J10">
            <v>0</v>
          </cell>
          <cell r="K10">
            <v>555122</v>
          </cell>
          <cell r="L10">
            <v>8443754</v>
          </cell>
          <cell r="M10">
            <v>16887508</v>
          </cell>
          <cell r="N10">
            <v>24221018</v>
          </cell>
          <cell r="O10">
            <v>832683</v>
          </cell>
          <cell r="P10">
            <v>109768802</v>
          </cell>
        </row>
        <row r="11">
          <cell r="B11" t="str">
            <v>Установка 21/22</v>
          </cell>
          <cell r="C11" t="str">
            <v>2017</v>
          </cell>
          <cell r="D11">
            <v>27264561</v>
          </cell>
          <cell r="E11">
            <v>108780683</v>
          </cell>
          <cell r="F11">
            <v>84472579</v>
          </cell>
          <cell r="G11">
            <v>89959876</v>
          </cell>
          <cell r="H11">
            <v>35708315</v>
          </cell>
          <cell r="I11">
            <v>17442630</v>
          </cell>
          <cell r="J11">
            <v>16332386</v>
          </cell>
          <cell r="K11">
            <v>8443754</v>
          </cell>
          <cell r="L11">
            <v>38664772</v>
          </cell>
          <cell r="M11">
            <v>17676140</v>
          </cell>
          <cell r="N11">
            <v>9509947</v>
          </cell>
          <cell r="O11">
            <v>18231262</v>
          </cell>
          <cell r="P11">
            <v>472486905</v>
          </cell>
        </row>
        <row r="12">
          <cell r="B12" t="str">
            <v>21КМО1</v>
          </cell>
          <cell r="C12" t="str">
            <v>2010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 t="str">
            <v>Установка 32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 t="str">
            <v>Установка 33</v>
          </cell>
          <cell r="C14" t="str">
            <v>2010</v>
          </cell>
          <cell r="D14">
            <v>1665366</v>
          </cell>
          <cell r="E14">
            <v>832683</v>
          </cell>
          <cell r="F14">
            <v>832683</v>
          </cell>
          <cell r="G14">
            <v>1387805</v>
          </cell>
          <cell r="H14">
            <v>832683</v>
          </cell>
          <cell r="I14">
            <v>1942927</v>
          </cell>
          <cell r="J14">
            <v>1110244</v>
          </cell>
          <cell r="K14">
            <v>832683</v>
          </cell>
          <cell r="L14">
            <v>832683</v>
          </cell>
          <cell r="M14">
            <v>1387805</v>
          </cell>
          <cell r="N14">
            <v>832683</v>
          </cell>
          <cell r="O14">
            <v>1387805</v>
          </cell>
          <cell r="P14">
            <v>13878050</v>
          </cell>
        </row>
        <row r="15">
          <cell r="B15" t="str">
            <v>Установка 41/43</v>
          </cell>
          <cell r="C15" t="str">
            <v>2011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23665896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23665896</v>
          </cell>
        </row>
        <row r="16">
          <cell r="B16" t="str">
            <v>Установка 50</v>
          </cell>
          <cell r="C16" t="str">
            <v>2510</v>
          </cell>
          <cell r="D16">
            <v>555122</v>
          </cell>
          <cell r="E16">
            <v>1110244</v>
          </cell>
          <cell r="F16">
            <v>832683</v>
          </cell>
          <cell r="G16">
            <v>0</v>
          </cell>
          <cell r="H16">
            <v>832683</v>
          </cell>
          <cell r="I16">
            <v>1110244</v>
          </cell>
          <cell r="J16">
            <v>555122</v>
          </cell>
          <cell r="K16">
            <v>277561</v>
          </cell>
          <cell r="L16">
            <v>277561</v>
          </cell>
          <cell r="M16">
            <v>0</v>
          </cell>
          <cell r="N16">
            <v>555122</v>
          </cell>
          <cell r="O16">
            <v>277561</v>
          </cell>
          <cell r="P16">
            <v>6383903</v>
          </cell>
        </row>
        <row r="17">
          <cell r="B17" t="str">
            <v>ЭЛОУ</v>
          </cell>
          <cell r="C17" t="str">
            <v>2012</v>
          </cell>
          <cell r="D17">
            <v>555122</v>
          </cell>
          <cell r="E17">
            <v>555122</v>
          </cell>
          <cell r="F17">
            <v>316128</v>
          </cell>
          <cell r="G17">
            <v>875250</v>
          </cell>
          <cell r="H17">
            <v>555122</v>
          </cell>
          <cell r="I17">
            <v>1387805</v>
          </cell>
          <cell r="J17">
            <v>832683</v>
          </cell>
          <cell r="K17">
            <v>832683</v>
          </cell>
          <cell r="L17">
            <v>593689</v>
          </cell>
          <cell r="M17">
            <v>871250</v>
          </cell>
          <cell r="N17">
            <v>832683</v>
          </cell>
          <cell r="O17">
            <v>277561</v>
          </cell>
          <cell r="P17">
            <v>8485098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B6" t="str">
            <v>Установка  10 А</v>
          </cell>
          <cell r="C6" t="str">
            <v>2010</v>
          </cell>
          <cell r="D6">
            <v>116.91040000000001</v>
          </cell>
          <cell r="E6">
            <v>116.91040000000001</v>
          </cell>
          <cell r="F6">
            <v>116.91040000000001</v>
          </cell>
          <cell r="G6">
            <v>116.91040000000001</v>
          </cell>
          <cell r="H6">
            <v>116.91040000000001</v>
          </cell>
          <cell r="I6">
            <v>116.91040000000001</v>
          </cell>
          <cell r="J6">
            <v>116.91040000000001</v>
          </cell>
          <cell r="K6">
            <v>116.91040000000001</v>
          </cell>
          <cell r="L6">
            <v>116.91040000000001</v>
          </cell>
          <cell r="M6">
            <v>116.91040000000001</v>
          </cell>
          <cell r="N6">
            <v>116.91040000000001</v>
          </cell>
          <cell r="O6">
            <v>116.91040000000001</v>
          </cell>
          <cell r="P6">
            <v>116.91040000000001</v>
          </cell>
        </row>
        <row r="7">
          <cell r="B7" t="str">
            <v>Установка 10 Б</v>
          </cell>
          <cell r="C7" t="str">
            <v>2013</v>
          </cell>
        </row>
        <row r="8">
          <cell r="B8" t="str">
            <v>Установка 11</v>
          </cell>
          <cell r="C8" t="str">
            <v>2014</v>
          </cell>
        </row>
        <row r="9">
          <cell r="B9" t="str">
            <v>Установка 12</v>
          </cell>
          <cell r="C9" t="str">
            <v>2015</v>
          </cell>
          <cell r="D9">
            <v>14.33</v>
          </cell>
          <cell r="E9">
            <v>14.33</v>
          </cell>
          <cell r="F9">
            <v>14.33</v>
          </cell>
          <cell r="G9">
            <v>14.33</v>
          </cell>
          <cell r="H9">
            <v>14.33</v>
          </cell>
          <cell r="I9">
            <v>14.33</v>
          </cell>
          <cell r="J9">
            <v>14.33</v>
          </cell>
          <cell r="K9">
            <v>14.33</v>
          </cell>
          <cell r="L9">
            <v>14.33</v>
          </cell>
          <cell r="M9">
            <v>14.33</v>
          </cell>
          <cell r="N9">
            <v>14.33</v>
          </cell>
          <cell r="O9">
            <v>14.33</v>
          </cell>
          <cell r="P9">
            <v>14.33</v>
          </cell>
        </row>
        <row r="10">
          <cell r="B10" t="str">
            <v>Установка 13</v>
          </cell>
          <cell r="C10" t="str">
            <v>2016</v>
          </cell>
          <cell r="D10">
            <v>7.3</v>
          </cell>
          <cell r="E10">
            <v>7.3</v>
          </cell>
          <cell r="F10">
            <v>7.3</v>
          </cell>
          <cell r="G10">
            <v>7.3</v>
          </cell>
          <cell r="H10">
            <v>7.3</v>
          </cell>
          <cell r="I10">
            <v>7.3</v>
          </cell>
          <cell r="J10">
            <v>7.3</v>
          </cell>
          <cell r="K10">
            <v>7.3</v>
          </cell>
          <cell r="L10">
            <v>7.3</v>
          </cell>
          <cell r="M10">
            <v>7.3</v>
          </cell>
          <cell r="N10">
            <v>7.3</v>
          </cell>
          <cell r="O10">
            <v>7.3</v>
          </cell>
          <cell r="P10">
            <v>7.3</v>
          </cell>
        </row>
        <row r="11">
          <cell r="B11" t="str">
            <v>Установка 21/22</v>
          </cell>
          <cell r="C11" t="str">
            <v>2017</v>
          </cell>
          <cell r="D11">
            <v>60.048036799999998</v>
          </cell>
          <cell r="E11">
            <v>60.048036799999998</v>
          </cell>
          <cell r="F11">
            <v>60.048036799999998</v>
          </cell>
          <cell r="G11">
            <v>60.048036799999998</v>
          </cell>
          <cell r="H11">
            <v>60.048036799999998</v>
          </cell>
          <cell r="I11">
            <v>60.048036799999998</v>
          </cell>
          <cell r="J11">
            <v>60.048036799999998</v>
          </cell>
          <cell r="K11">
            <v>60.048036799999998</v>
          </cell>
          <cell r="L11">
            <v>60.048036799999998</v>
          </cell>
          <cell r="M11">
            <v>60.048036799999998</v>
          </cell>
          <cell r="N11">
            <v>60.048036799999998</v>
          </cell>
          <cell r="O11">
            <v>60.048036799999998</v>
          </cell>
          <cell r="P11">
            <v>60.048036799999998</v>
          </cell>
        </row>
        <row r="12">
          <cell r="A12">
            <v>7</v>
          </cell>
          <cell r="B12" t="str">
            <v>21КМО1</v>
          </cell>
          <cell r="C12" t="str">
            <v>2010</v>
          </cell>
          <cell r="D12">
            <v>14177355.399999999</v>
          </cell>
          <cell r="E12">
            <v>14177355.399999999</v>
          </cell>
          <cell r="F12">
            <v>14177355.399999999</v>
          </cell>
          <cell r="G12">
            <v>14177355.399999999</v>
          </cell>
          <cell r="H12">
            <v>14177355.399999999</v>
          </cell>
          <cell r="I12">
            <v>14177355.399999999</v>
          </cell>
          <cell r="J12">
            <v>14177355.399999999</v>
          </cell>
          <cell r="K12">
            <v>14177355.399999999</v>
          </cell>
          <cell r="L12">
            <v>14177355.399999999</v>
          </cell>
          <cell r="M12">
            <v>14177355.399999999</v>
          </cell>
          <cell r="N12">
            <v>14177355.399999999</v>
          </cell>
          <cell r="O12">
            <v>14177355.399999999</v>
          </cell>
          <cell r="P12">
            <v>170128264.80000004</v>
          </cell>
        </row>
        <row r="13">
          <cell r="B13" t="str">
            <v>Установка 32</v>
          </cell>
          <cell r="P13">
            <v>0</v>
          </cell>
        </row>
        <row r="14">
          <cell r="B14" t="str">
            <v>Установка 33</v>
          </cell>
          <cell r="C14" t="str">
            <v>2010</v>
          </cell>
          <cell r="P14">
            <v>0</v>
          </cell>
        </row>
        <row r="15">
          <cell r="B15" t="str">
            <v>Установка 41/43</v>
          </cell>
          <cell r="C15" t="str">
            <v>2011</v>
          </cell>
          <cell r="P15">
            <v>0</v>
          </cell>
        </row>
        <row r="16">
          <cell r="B16" t="str">
            <v>Установка 50</v>
          </cell>
          <cell r="C16" t="str">
            <v>2510</v>
          </cell>
          <cell r="P16">
            <v>0</v>
          </cell>
        </row>
        <row r="17">
          <cell r="B17" t="str">
            <v>ЭЛОУ</v>
          </cell>
          <cell r="C17" t="str">
            <v>2012</v>
          </cell>
          <cell r="D17">
            <v>345</v>
          </cell>
          <cell r="E17">
            <v>345</v>
          </cell>
          <cell r="F17">
            <v>345</v>
          </cell>
          <cell r="G17">
            <v>345</v>
          </cell>
          <cell r="H17">
            <v>345</v>
          </cell>
          <cell r="I17">
            <v>345</v>
          </cell>
          <cell r="J17">
            <v>345</v>
          </cell>
          <cell r="K17">
            <v>345</v>
          </cell>
          <cell r="L17">
            <v>345</v>
          </cell>
          <cell r="M17">
            <v>345</v>
          </cell>
          <cell r="N17">
            <v>345</v>
          </cell>
          <cell r="O17">
            <v>345</v>
          </cell>
          <cell r="P17">
            <v>60.048036799999998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налоговой"/>
      <sheetName val="Для фин отдела АК"/>
      <sheetName val="БАЛАНС_новый"/>
      <sheetName val="БАЛАНС_с_переоценков"/>
      <sheetName val="справка_по налогам"/>
      <sheetName val="1_Ф_новый"/>
      <sheetName val="шапка_формы_4"/>
      <sheetName val="форма_4_ден_поток"/>
      <sheetName val="фин_рез_сравнительный"/>
      <sheetName val="фин_результат_шапка"/>
      <sheetName val="финансовый_результат_новый"/>
      <sheetName val="Консолидированный"/>
      <sheetName val="Консолидированный_новый"/>
      <sheetName val="финансовый_результат_налог"/>
      <sheetName val="Консолидированный_новый (2)"/>
      <sheetName val="расходы для консолид"/>
      <sheetName val="для_консолид_баланса"/>
      <sheetName val="фин_рез_по_видам"/>
      <sheetName val="фин_рез_по_видам_деятел"/>
      <sheetName val="сред_ост_матер"/>
      <sheetName val="паспорт"/>
      <sheetName val="Форма БД 1-лист"/>
      <sheetName val="Форма БД 2-лист"/>
      <sheetName val="1_фин_потоки"/>
      <sheetName val="1_фин_внебюджет"/>
      <sheetName val="анализ фхд"/>
      <sheetName val="Расшифровка статей баланса"/>
      <sheetName val="оплата_ налогов"/>
      <sheetName val="оплата_ соц_плат"/>
      <sheetName val="оплата_дор_фонд"/>
      <sheetName val="валютный баланс_доллары"/>
      <sheetName val="расшифровка_26_3"/>
      <sheetName val="расшифровка_26_4"/>
      <sheetName val="расшифровка_26_2"/>
      <sheetName val="оплата_ пенс"/>
      <sheetName val="оплата_ накопит"/>
      <sheetName val="отчет_собств"/>
      <sheetName val="оплата_шк_фонд"/>
      <sheetName val="расш_прочих_дебиторов"/>
      <sheetName val="расшифровка_финдох_расх"/>
      <sheetName val="прочие_доходы"/>
      <sheetName val="недостающие_документы"/>
      <sheetName val="расшивровка_87"/>
      <sheetName val="расшивровка_8510"/>
      <sheetName val="расш_прочих_кредиторов"/>
      <sheetName val="расшифровка_31"/>
      <sheetName val="расш_ст_370"/>
      <sheetName val="РАСХОДЫ_ПЕРИОДА"/>
      <sheetName val="куда_что_сдавать"/>
      <sheetName val="справка_фин_эк сост"/>
      <sheetName val="приложение_1"/>
      <sheetName val="шапка_формы_5"/>
      <sheetName val="Удельный_вес"/>
      <sheetName val="свод_ост_ден"/>
      <sheetName val="Незавершенка"/>
      <sheetName val="сводная зарплата"/>
      <sheetName val="зарплата_1_полугодие"/>
      <sheetName val="ИКТ"/>
      <sheetName val="Прибыл 2008 1-чорак."/>
      <sheetName val="расш.для 1-фин"/>
      <sheetName val="чистая выручка "/>
      <sheetName val="справочник"/>
      <sheetName val="расходы_цехов"/>
      <sheetName val="Prog. rost tarifov"/>
    </sheetNames>
    <sheetDataSet>
      <sheetData sheetId="0" refreshError="1"/>
      <sheetData sheetId="1" refreshError="1"/>
      <sheetData sheetId="2" refreshError="1">
        <row r="51">
          <cell r="B51" t="str">
            <v>010</v>
          </cell>
          <cell r="C51">
            <v>380148573</v>
          </cell>
          <cell r="D51">
            <v>399837418</v>
          </cell>
        </row>
        <row r="52">
          <cell r="B52" t="str">
            <v>011</v>
          </cell>
          <cell r="C52">
            <v>222236764</v>
          </cell>
          <cell r="D52">
            <v>240883096</v>
          </cell>
        </row>
        <row r="53">
          <cell r="B53" t="str">
            <v>012</v>
          </cell>
          <cell r="C53">
            <v>157911809</v>
          </cell>
          <cell r="D53">
            <v>158954322</v>
          </cell>
        </row>
        <row r="55">
          <cell r="B55" t="str">
            <v>020</v>
          </cell>
          <cell r="C55">
            <v>157127</v>
          </cell>
          <cell r="D55">
            <v>293654</v>
          </cell>
        </row>
        <row r="56">
          <cell r="B56" t="str">
            <v>021</v>
          </cell>
          <cell r="C56">
            <v>5120</v>
          </cell>
          <cell r="D56">
            <v>54842</v>
          </cell>
        </row>
        <row r="57">
          <cell r="B57" t="str">
            <v>022</v>
          </cell>
          <cell r="C57">
            <v>152007</v>
          </cell>
          <cell r="D57">
            <v>238812</v>
          </cell>
        </row>
        <row r="58">
          <cell r="B58" t="str">
            <v>030</v>
          </cell>
          <cell r="C58">
            <v>804661</v>
          </cell>
          <cell r="D58">
            <v>1336680</v>
          </cell>
        </row>
        <row r="59">
          <cell r="B59" t="str">
            <v>040</v>
          </cell>
          <cell r="C59">
            <v>778012</v>
          </cell>
          <cell r="D59">
            <v>1278012</v>
          </cell>
        </row>
        <row r="60">
          <cell r="B60" t="str">
            <v>050</v>
          </cell>
        </row>
        <row r="61">
          <cell r="B61" t="str">
            <v>060</v>
          </cell>
        </row>
        <row r="62">
          <cell r="B62" t="str">
            <v>070</v>
          </cell>
        </row>
        <row r="63">
          <cell r="B63" t="str">
            <v>080</v>
          </cell>
          <cell r="C63">
            <v>26649</v>
          </cell>
          <cell r="D63">
            <v>58668</v>
          </cell>
        </row>
        <row r="64">
          <cell r="B64" t="str">
            <v>090</v>
          </cell>
          <cell r="C64">
            <v>476541</v>
          </cell>
          <cell r="D64">
            <v>3454932</v>
          </cell>
        </row>
        <row r="65">
          <cell r="B65">
            <v>100</v>
          </cell>
          <cell r="C65">
            <v>17700361</v>
          </cell>
          <cell r="D65">
            <v>25338831</v>
          </cell>
        </row>
        <row r="66">
          <cell r="B66" t="str">
            <v>110</v>
          </cell>
        </row>
        <row r="67">
          <cell r="B67" t="str">
            <v>111</v>
          </cell>
        </row>
        <row r="68">
          <cell r="B68" t="str">
            <v>120</v>
          </cell>
        </row>
        <row r="69">
          <cell r="B69" t="str">
            <v>130</v>
          </cell>
          <cell r="C69">
            <v>177045379</v>
          </cell>
          <cell r="D69">
            <v>189323577</v>
          </cell>
        </row>
        <row r="72">
          <cell r="B72" t="str">
            <v>140</v>
          </cell>
          <cell r="C72">
            <v>44863415</v>
          </cell>
          <cell r="D72">
            <v>44351093</v>
          </cell>
        </row>
        <row r="73">
          <cell r="B73" t="str">
            <v>150</v>
          </cell>
          <cell r="C73">
            <v>36405774</v>
          </cell>
          <cell r="D73">
            <v>37233262</v>
          </cell>
        </row>
        <row r="74">
          <cell r="B74" t="str">
            <v>160</v>
          </cell>
          <cell r="C74">
            <v>2382728</v>
          </cell>
          <cell r="D74">
            <v>4764314</v>
          </cell>
        </row>
        <row r="81">
          <cell r="B81" t="str">
            <v>Сатр коди</v>
          </cell>
          <cell r="C81" t="str">
            <v>Хисобот йили бошига</v>
          </cell>
          <cell r="D81" t="str">
            <v>Хисобот даври охирига</v>
          </cell>
        </row>
        <row r="82">
          <cell r="B82" t="str">
            <v>N стр</v>
          </cell>
          <cell r="C82" t="str">
            <v>На начало отчетного периода</v>
          </cell>
          <cell r="D82" t="str">
            <v>На конец отчетного периода</v>
          </cell>
        </row>
        <row r="83">
          <cell r="B83" t="str">
            <v>2</v>
          </cell>
          <cell r="C83" t="str">
            <v>3</v>
          </cell>
          <cell r="D83" t="str">
            <v>4</v>
          </cell>
        </row>
        <row r="84">
          <cell r="B84" t="str">
            <v>170</v>
          </cell>
          <cell r="C84">
            <v>6074913</v>
          </cell>
          <cell r="D84">
            <v>2353517</v>
          </cell>
        </row>
        <row r="85">
          <cell r="B85" t="str">
            <v>180</v>
          </cell>
        </row>
        <row r="86">
          <cell r="B86" t="str">
            <v>190</v>
          </cell>
          <cell r="C86">
            <v>221394</v>
          </cell>
          <cell r="D86">
            <v>286067</v>
          </cell>
        </row>
        <row r="87">
          <cell r="B87" t="str">
            <v>200</v>
          </cell>
          <cell r="C87">
            <v>488721</v>
          </cell>
        </row>
        <row r="88">
          <cell r="B88" t="str">
            <v>210</v>
          </cell>
          <cell r="C88">
            <v>133434492</v>
          </cell>
          <cell r="D88">
            <v>219390772</v>
          </cell>
        </row>
        <row r="89">
          <cell r="B89" t="str">
            <v>211</v>
          </cell>
        </row>
        <row r="90">
          <cell r="B90" t="str">
            <v>220</v>
          </cell>
          <cell r="C90">
            <v>5338163</v>
          </cell>
          <cell r="D90">
            <v>72107362</v>
          </cell>
        </row>
        <row r="91">
          <cell r="B91" t="str">
            <v>230</v>
          </cell>
          <cell r="C91">
            <v>15967672</v>
          </cell>
          <cell r="D91">
            <v>22111585</v>
          </cell>
        </row>
        <row r="92">
          <cell r="B92" t="str">
            <v>240</v>
          </cell>
          <cell r="C92">
            <v>123295791</v>
          </cell>
          <cell r="D92">
            <v>139134117</v>
          </cell>
        </row>
        <row r="93">
          <cell r="B93" t="str">
            <v>250</v>
          </cell>
          <cell r="C93">
            <v>396</v>
          </cell>
        </row>
        <row r="94">
          <cell r="B94" t="str">
            <v>260</v>
          </cell>
          <cell r="C94">
            <v>1505210</v>
          </cell>
          <cell r="D94">
            <v>5942844</v>
          </cell>
        </row>
        <row r="95">
          <cell r="B95" t="str">
            <v>270</v>
          </cell>
          <cell r="C95">
            <v>195250</v>
          </cell>
          <cell r="D95">
            <v>1828672</v>
          </cell>
        </row>
        <row r="96">
          <cell r="B96" t="str">
            <v>280</v>
          </cell>
          <cell r="C96">
            <v>1733375</v>
          </cell>
          <cell r="D96">
            <v>143130</v>
          </cell>
        </row>
        <row r="97">
          <cell r="B97" t="str">
            <v>290</v>
          </cell>
        </row>
        <row r="98">
          <cell r="B98" t="str">
            <v>300</v>
          </cell>
          <cell r="C98">
            <v>1034</v>
          </cell>
        </row>
        <row r="99">
          <cell r="B99" t="str">
            <v>310</v>
          </cell>
          <cell r="C99">
            <v>1365273</v>
          </cell>
          <cell r="D99">
            <v>234647</v>
          </cell>
        </row>
        <row r="100">
          <cell r="B100" t="str">
            <v>320</v>
          </cell>
          <cell r="C100">
            <v>5639803</v>
          </cell>
          <cell r="D100">
            <v>1775362</v>
          </cell>
        </row>
        <row r="101">
          <cell r="B101" t="str">
            <v>330</v>
          </cell>
          <cell r="C101">
            <v>4</v>
          </cell>
          <cell r="D101">
            <v>7595</v>
          </cell>
        </row>
        <row r="102">
          <cell r="B102" t="str">
            <v>340</v>
          </cell>
          <cell r="C102">
            <v>4119616</v>
          </cell>
          <cell r="D102">
            <v>266530</v>
          </cell>
        </row>
        <row r="103">
          <cell r="B103" t="str">
            <v>350</v>
          </cell>
          <cell r="C103">
            <v>1466772</v>
          </cell>
          <cell r="D103">
            <v>1466304</v>
          </cell>
        </row>
        <row r="104">
          <cell r="B104" t="str">
            <v>360</v>
          </cell>
          <cell r="C104">
            <v>53411</v>
          </cell>
          <cell r="D104">
            <v>34933</v>
          </cell>
        </row>
        <row r="105">
          <cell r="B105" t="str">
            <v>370</v>
          </cell>
        </row>
        <row r="106">
          <cell r="B106" t="str">
            <v>380</v>
          </cell>
        </row>
        <row r="107">
          <cell r="B107" t="str">
            <v>390</v>
          </cell>
          <cell r="C107">
            <v>184647825</v>
          </cell>
          <cell r="D107">
            <v>265803294</v>
          </cell>
        </row>
        <row r="108">
          <cell r="B108" t="str">
            <v>400</v>
          </cell>
          <cell r="C108">
            <v>361693204</v>
          </cell>
          <cell r="D108">
            <v>455126871</v>
          </cell>
        </row>
        <row r="126">
          <cell r="B126" t="str">
            <v>Сатр коди</v>
          </cell>
          <cell r="C126" t="str">
            <v>Хисобот йили бошига</v>
          </cell>
          <cell r="D126" t="str">
            <v>Хисобот даври охирига</v>
          </cell>
        </row>
        <row r="127">
          <cell r="B127" t="str">
            <v>N стр</v>
          </cell>
          <cell r="C127" t="str">
            <v>На начало отчетного периода</v>
          </cell>
          <cell r="D127" t="str">
            <v>На конец отчетного периода</v>
          </cell>
        </row>
        <row r="128">
          <cell r="B128" t="str">
            <v>410</v>
          </cell>
          <cell r="C128">
            <v>73946952</v>
          </cell>
          <cell r="D128">
            <v>73946952</v>
          </cell>
        </row>
        <row r="129">
          <cell r="B129" t="str">
            <v>420</v>
          </cell>
        </row>
        <row r="130">
          <cell r="B130" t="str">
            <v>430</v>
          </cell>
          <cell r="C130">
            <v>153718777</v>
          </cell>
          <cell r="D130">
            <v>153948983</v>
          </cell>
        </row>
        <row r="131">
          <cell r="B131" t="str">
            <v>440</v>
          </cell>
        </row>
        <row r="132">
          <cell r="B132" t="str">
            <v>450</v>
          </cell>
          <cell r="C132">
            <v>6107524</v>
          </cell>
          <cell r="D132">
            <v>2978262</v>
          </cell>
        </row>
        <row r="133">
          <cell r="B133" t="str">
            <v>460</v>
          </cell>
          <cell r="C133">
            <v>22158639</v>
          </cell>
          <cell r="D133">
            <v>47380048</v>
          </cell>
        </row>
        <row r="134">
          <cell r="B134" t="str">
            <v>470</v>
          </cell>
        </row>
        <row r="135">
          <cell r="B135" t="str">
            <v>480</v>
          </cell>
          <cell r="C135">
            <v>255931892</v>
          </cell>
          <cell r="D135">
            <v>278254245</v>
          </cell>
        </row>
        <row r="138">
          <cell r="B138" t="str">
            <v>490</v>
          </cell>
          <cell r="C138">
            <v>0</v>
          </cell>
          <cell r="D138">
            <v>0</v>
          </cell>
        </row>
        <row r="139">
          <cell r="B139" t="str">
            <v>491</v>
          </cell>
          <cell r="C139">
            <v>0</v>
          </cell>
          <cell r="D139">
            <v>0</v>
          </cell>
        </row>
        <row r="140">
          <cell r="B140" t="str">
            <v>492</v>
          </cell>
        </row>
        <row r="141">
          <cell r="B141" t="str">
            <v>500</v>
          </cell>
        </row>
        <row r="142">
          <cell r="B142" t="str">
            <v>510</v>
          </cell>
        </row>
        <row r="143">
          <cell r="B143" t="str">
            <v>520</v>
          </cell>
        </row>
        <row r="144">
          <cell r="B144" t="str">
            <v>530</v>
          </cell>
        </row>
        <row r="145">
          <cell r="B145" t="str">
            <v>540</v>
          </cell>
        </row>
        <row r="146">
          <cell r="B146" t="str">
            <v>550</v>
          </cell>
        </row>
        <row r="147">
          <cell r="B147" t="str">
            <v>560</v>
          </cell>
        </row>
        <row r="148">
          <cell r="B148" t="str">
            <v>570</v>
          </cell>
        </row>
        <row r="149">
          <cell r="B149" t="str">
            <v>580</v>
          </cell>
        </row>
        <row r="150">
          <cell r="B150" t="str">
            <v>590</v>
          </cell>
        </row>
        <row r="151">
          <cell r="B151" t="str">
            <v>600</v>
          </cell>
          <cell r="C151">
            <v>105761312</v>
          </cell>
          <cell r="D151">
            <v>176872626</v>
          </cell>
        </row>
        <row r="153">
          <cell r="B153" t="str">
            <v>Сатр коди</v>
          </cell>
          <cell r="C153" t="str">
            <v>Хисобот йили бошига</v>
          </cell>
          <cell r="D153" t="str">
            <v>Хисобот даври охирига</v>
          </cell>
        </row>
        <row r="154">
          <cell r="B154" t="str">
            <v>N стр</v>
          </cell>
          <cell r="C154" t="str">
            <v>На начало отчетного периода</v>
          </cell>
          <cell r="D154" t="str">
            <v>На конец отчетного периода</v>
          </cell>
        </row>
        <row r="155">
          <cell r="B155" t="str">
            <v>601</v>
          </cell>
          <cell r="C155">
            <v>97889005</v>
          </cell>
          <cell r="D155">
            <v>176872626</v>
          </cell>
        </row>
        <row r="156">
          <cell r="B156" t="str">
            <v>602</v>
          </cell>
        </row>
        <row r="157">
          <cell r="B157" t="str">
            <v>610</v>
          </cell>
          <cell r="C157">
            <v>5536495</v>
          </cell>
          <cell r="D157">
            <v>9265316</v>
          </cell>
        </row>
        <row r="158">
          <cell r="B158" t="str">
            <v>620</v>
          </cell>
          <cell r="C158">
            <v>24955877</v>
          </cell>
          <cell r="D158">
            <v>12085724</v>
          </cell>
        </row>
        <row r="159">
          <cell r="B159" t="str">
            <v>630</v>
          </cell>
          <cell r="C159">
            <v>26790549</v>
          </cell>
          <cell r="D159">
            <v>13231599</v>
          </cell>
        </row>
        <row r="160">
          <cell r="B160" t="str">
            <v>640</v>
          </cell>
        </row>
        <row r="161">
          <cell r="B161" t="str">
            <v>650</v>
          </cell>
          <cell r="C161">
            <v>38770988</v>
          </cell>
          <cell r="D161">
            <v>117342089</v>
          </cell>
        </row>
        <row r="162">
          <cell r="B162" t="str">
            <v>660</v>
          </cell>
          <cell r="C162">
            <v>7872307</v>
          </cell>
        </row>
        <row r="163">
          <cell r="B163" t="str">
            <v>670</v>
          </cell>
          <cell r="C163">
            <v>2098499</v>
          </cell>
          <cell r="D163">
            <v>5551058</v>
          </cell>
        </row>
        <row r="164">
          <cell r="B164" t="str">
            <v>680</v>
          </cell>
          <cell r="C164">
            <v>21452794</v>
          </cell>
          <cell r="D164">
            <v>26745976</v>
          </cell>
        </row>
        <row r="165">
          <cell r="B165" t="str">
            <v>690</v>
          </cell>
        </row>
        <row r="166">
          <cell r="B166" t="str">
            <v>700</v>
          </cell>
          <cell r="C166">
            <v>2287780</v>
          </cell>
          <cell r="D166">
            <v>3780754</v>
          </cell>
        </row>
        <row r="167">
          <cell r="B167" t="str">
            <v>710</v>
          </cell>
          <cell r="C167">
            <v>675</v>
          </cell>
        </row>
        <row r="168">
          <cell r="B168" t="str">
            <v>720</v>
          </cell>
          <cell r="C168">
            <v>796391</v>
          </cell>
          <cell r="D168">
            <v>613467</v>
          </cell>
        </row>
        <row r="169">
          <cell r="B169" t="str">
            <v>730</v>
          </cell>
        </row>
        <row r="170">
          <cell r="B170" t="str">
            <v>740</v>
          </cell>
        </row>
        <row r="171">
          <cell r="B171" t="str">
            <v>750</v>
          </cell>
        </row>
        <row r="172">
          <cell r="B172" t="str">
            <v>760</v>
          </cell>
          <cell r="C172">
            <v>154834</v>
          </cell>
          <cell r="D172">
            <v>342367</v>
          </cell>
        </row>
        <row r="173">
          <cell r="B173" t="str">
            <v>770</v>
          </cell>
          <cell r="C173">
            <v>105761312</v>
          </cell>
          <cell r="D173">
            <v>176872626</v>
          </cell>
        </row>
        <row r="174">
          <cell r="B174" t="str">
            <v>780</v>
          </cell>
          <cell r="C174">
            <v>361693204</v>
          </cell>
          <cell r="D174">
            <v>455126871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KAT2344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Максам-Чирчик"/>
      <sheetName val="реестр декабрь"/>
      <sheetName val="БД-1_(1)"/>
      <sheetName val="БД-1_(2)"/>
      <sheetName val="БД-1_(3)"/>
      <sheetName val="оборот"/>
      <sheetName val="Macro1"/>
      <sheetName val="ФО"/>
      <sheetName val="1_Ноябр_Тошкентга__(2)"/>
      <sheetName val="физ_тон"/>
      <sheetName val="Фин_пок"/>
      <sheetName val="Prog__rost_tarifov"/>
      <sheetName val="План пр-ва"/>
      <sheetName val="БД-1_(1)1"/>
      <sheetName val="БД-1_(2)1"/>
      <sheetName val="БД-1_(3)1"/>
      <sheetName val="реестр_декабрь"/>
      <sheetName val="база"/>
      <sheetName val="БАЛАНС_новый"/>
      <sheetName val="Data input"/>
      <sheetName val="План продаж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  <sheetName val="Ер Ресурс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>
            <v>1</v>
          </cell>
        </row>
      </sheetData>
      <sheetData sheetId="10">
        <row r="1">
          <cell r="A1">
            <v>1</v>
          </cell>
        </row>
      </sheetData>
      <sheetData sheetId="11"/>
      <sheetData sheetId="12"/>
      <sheetData sheetId="13"/>
      <sheetData sheetId="14">
        <row r="1">
          <cell r="A1">
            <v>1</v>
          </cell>
        </row>
      </sheetData>
      <sheetData sheetId="15">
        <row r="1">
          <cell r="A1">
            <v>1</v>
          </cell>
        </row>
      </sheetData>
      <sheetData sheetId="16">
        <row r="1">
          <cell r="A1">
            <v>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#ССЫЛКА"/>
      <sheetName val="инф"/>
      <sheetName val="к.смета"/>
      <sheetName val="Содержание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O4">
            <v>67.099999999999994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 refreshError="1"/>
      <sheetData sheetId="91" refreshError="1"/>
      <sheetData sheetId="92" refreshError="1"/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/>
      <sheetData sheetId="100">
        <row r="4">
          <cell r="O4">
            <v>67.099999999999994</v>
          </cell>
        </row>
      </sheetData>
      <sheetData sheetId="101"/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Свод"/>
      <sheetName val="номма-ном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/>
      <sheetData sheetId="6">
        <row r="12">
          <cell r="C12">
            <v>3046502962603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-УТОЧ"/>
      <sheetName val="2 квартал-уточ"/>
      <sheetName val="3 квартал-уточ"/>
      <sheetName val="9 месяцев-уточ"/>
      <sheetName val="год-утв"/>
      <sheetName val="ГТК 9 месяцев-уточн"/>
      <sheetName val="Ер Ресурс"/>
      <sheetName val="ГТК_Минфин_факт"/>
      <sheetName val="Прогноз"/>
      <sheetName val="мар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осн.пар."/>
      <sheetName val="Data input"/>
      <sheetName val="Ст-сть проекта"/>
      <sheetName val="стоим. Симаг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фин ресурсы (с реал.)"/>
      <sheetName val="Расчет эффективности по проекту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$$"/>
      <sheetName val="Ер Ресурс"/>
      <sheetName val="Фориш 2003"/>
      <sheetName val="БД"/>
      <sheetName val="осн_пар_"/>
      <sheetName val="Data_input"/>
      <sheetName val="Ст-сть_проекта"/>
      <sheetName val="стоим__Симаг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фин_ресурсы_(с_реал_)"/>
      <sheetName val="Расчет_эффективности_по_проекту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Варианты"/>
      <sheetName val="ГТК 9 месяцев-уточн"/>
      <sheetName val="март"/>
      <sheetName val="осн_пар_1"/>
      <sheetName val="Data_input1"/>
      <sheetName val="Ст-сть_проекта1"/>
      <sheetName val="стоим__Симаг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фин_ресурсы_(с_реал_)1"/>
      <sheetName val="Расчет_эффективности_по_проект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Ер_Ресурс"/>
      <sheetName val="Фориш_2003"/>
      <sheetName val="ГТК_9_месяцев-уточ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Фориш 2003"/>
      <sheetName val="Варианты"/>
      <sheetName val="URGDSPL"/>
      <sheetName val="Лист1"/>
      <sheetName val="효율계획(당월)"/>
      <sheetName val="Results"/>
      <sheetName val="gjnht,_rjhpbyf"/>
      <sheetName val="Фориш_2003"/>
      <sheetName val="Store"/>
      <sheetName val="Трест02-28факт "/>
      <sheetName val="Тахлил туловчи"/>
      <sheetName val="BESHKENT"/>
      <sheetName val="Зан-ть(р-ны)"/>
      <sheetName val="режа"/>
      <sheetName val="физ.тон"/>
      <sheetName val="????(??)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План пр-ва_1"/>
      <sheetName val="План продаж_1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закуп"/>
      <sheetName val="биржа"/>
      <sheetName val="Лист1"/>
      <sheetName val="Мин_удоб_с_НДС"/>
      <sheetName val="Prog. rost tarifov"/>
      <sheetName val="Навоиазот"/>
      <sheetName val="Ферганаазот"/>
      <sheetName val="Максам-Чирчик"/>
      <sheetName val="Аммафос-Максам"/>
      <sheetName val="КСФЗ"/>
      <sheetName val="Самаркандкимё"/>
      <sheetName val="ДЗКУ"/>
      <sheetName val="наценка ТА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ГХК 2015"/>
      <sheetName val="прогноз 2014"/>
      <sheetName val="Индексация цен"/>
      <sheetName val="сверх.приб"/>
      <sheetName val="Prog. rost tarifov"/>
    </sheetNames>
    <sheetDataSet>
      <sheetData sheetId="0"/>
      <sheetData sheetId="1" refreshError="1"/>
      <sheetData sheetId="2" refreshError="1">
        <row r="6">
          <cell r="IP6">
            <v>1.08</v>
          </cell>
        </row>
        <row r="9">
          <cell r="IP9">
            <v>1.1000000000000001</v>
          </cell>
        </row>
        <row r="10">
          <cell r="IP10">
            <v>1.08</v>
          </cell>
        </row>
        <row r="11">
          <cell r="IP11">
            <v>1.08</v>
          </cell>
        </row>
        <row r="12">
          <cell r="IP12">
            <v>1.08</v>
          </cell>
        </row>
      </sheetData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ереработки"/>
      <sheetName val="сырье"/>
      <sheetName val="параметры отбора"/>
      <sheetName val="расчет_параметров_смещения"/>
      <sheetName val="движение нефтепродуктов"/>
      <sheetName val="нормы_остатков"/>
      <sheetName val="нормы на энергоресурсы"/>
      <sheetName val="зарплата"/>
      <sheetName val="Нарх"/>
      <sheetName val="Пункт"/>
      <sheetName val="М.передел"/>
      <sheetName val="Индексация цен"/>
      <sheetName val="Варианты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</sheetNames>
    <sheetDataSet>
      <sheetData sheetId="0" refreshError="1">
        <row r="7">
          <cell r="A7">
            <v>1</v>
          </cell>
          <cell r="B7" t="str">
            <v>Газоконденсат</v>
          </cell>
          <cell r="C7">
            <v>92419</v>
          </cell>
          <cell r="D7">
            <v>86401</v>
          </cell>
          <cell r="E7">
            <v>107882</v>
          </cell>
          <cell r="F7">
            <v>106500</v>
          </cell>
          <cell r="G7">
            <v>110050</v>
          </cell>
          <cell r="H7">
            <v>106500</v>
          </cell>
          <cell r="I7">
            <v>110050</v>
          </cell>
          <cell r="J7">
            <v>110050</v>
          </cell>
          <cell r="K7">
            <v>106500</v>
          </cell>
          <cell r="L7">
            <v>56800</v>
          </cell>
          <cell r="M7">
            <v>54424</v>
          </cell>
          <cell r="N7">
            <v>110050</v>
          </cell>
          <cell r="O7">
            <v>1157626</v>
          </cell>
        </row>
        <row r="8">
          <cell r="A8">
            <v>2</v>
          </cell>
          <cell r="B8" t="str">
            <v>Сырая нефть</v>
          </cell>
          <cell r="C8">
            <v>40149</v>
          </cell>
          <cell r="D8">
            <v>34425</v>
          </cell>
          <cell r="E8">
            <v>42150</v>
          </cell>
          <cell r="F8">
            <v>40500</v>
          </cell>
          <cell r="G8">
            <v>41850</v>
          </cell>
          <cell r="H8">
            <v>40500</v>
          </cell>
          <cell r="I8">
            <v>41850</v>
          </cell>
          <cell r="J8">
            <v>41850</v>
          </cell>
          <cell r="K8">
            <v>40500</v>
          </cell>
          <cell r="L8">
            <v>20800</v>
          </cell>
          <cell r="M8">
            <v>37500</v>
          </cell>
          <cell r="N8">
            <v>77500</v>
          </cell>
          <cell r="O8">
            <v>499574</v>
          </cell>
        </row>
      </sheetData>
      <sheetData sheetId="1" refreshError="1"/>
      <sheetData sheetId="2" refreshError="1">
        <row r="6">
          <cell r="A6">
            <v>1</v>
          </cell>
          <cell r="B6" t="str">
            <v>ЭЛОУ</v>
          </cell>
          <cell r="C6" t="str">
            <v>Нефть обессоленная</v>
          </cell>
          <cell r="D6">
            <v>99.576580000000007</v>
          </cell>
          <cell r="E6">
            <v>99.578789999999998</v>
          </cell>
          <cell r="F6">
            <v>99.572999999999993</v>
          </cell>
          <cell r="G6">
            <v>99.57</v>
          </cell>
          <cell r="H6">
            <v>99.57</v>
          </cell>
          <cell r="I6">
            <v>99.57</v>
          </cell>
          <cell r="J6">
            <v>99.57</v>
          </cell>
          <cell r="K6">
            <v>99.57</v>
          </cell>
          <cell r="L6">
            <v>99.57</v>
          </cell>
          <cell r="M6">
            <v>99.57</v>
          </cell>
          <cell r="N6">
            <v>99.57</v>
          </cell>
          <cell r="O6">
            <v>99.57</v>
          </cell>
        </row>
        <row r="7">
          <cell r="A7">
            <v>2</v>
          </cell>
          <cell r="B7" t="str">
            <v>ЭЛОУ</v>
          </cell>
          <cell r="C7" t="str">
            <v>Потери переработки</v>
          </cell>
          <cell r="D7">
            <v>0.42342000000000002</v>
          </cell>
          <cell r="E7">
            <v>0.42120999999999997</v>
          </cell>
          <cell r="F7">
            <v>0.42699999999999999</v>
          </cell>
          <cell r="G7">
            <v>0.43</v>
          </cell>
          <cell r="H7">
            <v>0.43</v>
          </cell>
          <cell r="I7">
            <v>0.43</v>
          </cell>
          <cell r="J7">
            <v>0.43</v>
          </cell>
          <cell r="K7">
            <v>0.43</v>
          </cell>
          <cell r="L7">
            <v>0.43</v>
          </cell>
          <cell r="M7">
            <v>0.43</v>
          </cell>
          <cell r="N7">
            <v>0.43</v>
          </cell>
          <cell r="O7">
            <v>0.43</v>
          </cell>
        </row>
        <row r="8">
          <cell r="A8">
            <v>3</v>
          </cell>
          <cell r="B8" t="str">
            <v>Итого по ЭЛОУ</v>
          </cell>
          <cell r="C8" t="str">
            <v>Потери переработки</v>
          </cell>
          <cell r="D8">
            <v>100</v>
          </cell>
          <cell r="E8">
            <v>100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  <cell r="M8">
            <v>100</v>
          </cell>
          <cell r="N8">
            <v>100</v>
          </cell>
          <cell r="O8">
            <v>100</v>
          </cell>
        </row>
        <row r="9">
          <cell r="A9">
            <v>4</v>
          </cell>
          <cell r="B9" t="str">
            <v>АТ-10 А</v>
          </cell>
          <cell r="C9" t="str">
            <v>Общая нафта</v>
          </cell>
          <cell r="D9">
            <v>45.911630000000002</v>
          </cell>
          <cell r="E9">
            <v>47.462020000000003</v>
          </cell>
          <cell r="F9">
            <v>46.810639999999999</v>
          </cell>
          <cell r="G9">
            <v>47.58</v>
          </cell>
          <cell r="H9">
            <v>47.58</v>
          </cell>
          <cell r="I9">
            <v>47.58</v>
          </cell>
          <cell r="J9">
            <v>47.58</v>
          </cell>
          <cell r="K9">
            <v>47.58</v>
          </cell>
          <cell r="L9">
            <v>47.58</v>
          </cell>
          <cell r="M9">
            <v>47.58</v>
          </cell>
          <cell r="N9">
            <v>47.58</v>
          </cell>
          <cell r="O9">
            <v>47.58</v>
          </cell>
        </row>
        <row r="10">
          <cell r="A10">
            <v>5</v>
          </cell>
          <cell r="B10" t="str">
            <v>АТ-10 А</v>
          </cell>
          <cell r="C10" t="str">
            <v>Компоненты авиакеросина</v>
          </cell>
          <cell r="D10">
            <v>14.46635</v>
          </cell>
          <cell r="E10">
            <v>13.621840000000001</v>
          </cell>
          <cell r="F10">
            <v>13.91103</v>
          </cell>
          <cell r="G10">
            <v>14.5</v>
          </cell>
          <cell r="H10">
            <v>14.5</v>
          </cell>
          <cell r="I10">
            <v>14.5</v>
          </cell>
          <cell r="J10">
            <v>14.5</v>
          </cell>
          <cell r="K10">
            <v>14.5</v>
          </cell>
          <cell r="L10">
            <v>14.5</v>
          </cell>
          <cell r="M10">
            <v>14.5</v>
          </cell>
          <cell r="N10">
            <v>14.5</v>
          </cell>
          <cell r="O10">
            <v>14.5</v>
          </cell>
        </row>
        <row r="11">
          <cell r="A11">
            <v>6</v>
          </cell>
          <cell r="B11" t="str">
            <v>АТ-10 А</v>
          </cell>
          <cell r="C11" t="str">
            <v>Неочишенный газойль</v>
          </cell>
          <cell r="D11">
            <v>20.600300000000001</v>
          </cell>
          <cell r="E11">
            <v>20.3962</v>
          </cell>
          <cell r="F11">
            <v>20.059609999999999</v>
          </cell>
          <cell r="G11">
            <v>20.76</v>
          </cell>
          <cell r="H11">
            <v>20.76</v>
          </cell>
          <cell r="I11">
            <v>20.76</v>
          </cell>
          <cell r="J11">
            <v>20.76</v>
          </cell>
          <cell r="K11">
            <v>20.76</v>
          </cell>
          <cell r="L11">
            <v>20.76</v>
          </cell>
          <cell r="M11">
            <v>20.76</v>
          </cell>
          <cell r="N11">
            <v>20.76</v>
          </cell>
          <cell r="O11">
            <v>20.76</v>
          </cell>
        </row>
        <row r="12">
          <cell r="A12">
            <v>7</v>
          </cell>
          <cell r="B12" t="str">
            <v>АТ-10 А</v>
          </cell>
          <cell r="C12" t="str">
            <v>Мазут</v>
          </cell>
          <cell r="D12">
            <v>17.04712</v>
          </cell>
          <cell r="E12">
            <v>16.490600000000001</v>
          </cell>
          <cell r="F12">
            <v>17.361509999999999</v>
          </cell>
          <cell r="G12">
            <v>14.94</v>
          </cell>
          <cell r="H12">
            <v>14.94</v>
          </cell>
          <cell r="I12">
            <v>14.94</v>
          </cell>
          <cell r="J12">
            <v>14.94</v>
          </cell>
          <cell r="K12">
            <v>14.94</v>
          </cell>
          <cell r="L12">
            <v>14.94</v>
          </cell>
          <cell r="M12">
            <v>14.94</v>
          </cell>
          <cell r="N12">
            <v>14.94</v>
          </cell>
          <cell r="O12">
            <v>14.94</v>
          </cell>
        </row>
        <row r="13">
          <cell r="A13">
            <v>8</v>
          </cell>
          <cell r="B13" t="str">
            <v>АТ-10 А</v>
          </cell>
          <cell r="C13" t="str">
            <v>Сжиженный газ</v>
          </cell>
          <cell r="D13">
            <v>0.73536999999999997</v>
          </cell>
          <cell r="E13">
            <v>0.56333</v>
          </cell>
          <cell r="F13">
            <v>0.65464999999999995</v>
          </cell>
          <cell r="G13">
            <v>1.08</v>
          </cell>
          <cell r="H13">
            <v>1.08</v>
          </cell>
          <cell r="I13">
            <v>1.08</v>
          </cell>
          <cell r="J13">
            <v>1.08</v>
          </cell>
          <cell r="K13">
            <v>1.08</v>
          </cell>
          <cell r="L13">
            <v>1.08</v>
          </cell>
          <cell r="M13">
            <v>1.08</v>
          </cell>
          <cell r="N13">
            <v>1.08</v>
          </cell>
          <cell r="O13">
            <v>1.08</v>
          </cell>
        </row>
        <row r="14">
          <cell r="A14">
            <v>9</v>
          </cell>
          <cell r="B14" t="str">
            <v>АТ-10 А</v>
          </cell>
          <cell r="C14" t="str">
            <v>Бутан</v>
          </cell>
          <cell r="E14">
            <v>7.0749999999999993E-2</v>
          </cell>
          <cell r="F14">
            <v>2.5309999999999999E-2</v>
          </cell>
          <cell r="G14">
            <v>993.23485231995551</v>
          </cell>
          <cell r="H14">
            <v>0</v>
          </cell>
          <cell r="I14">
            <v>689.29621261063471</v>
          </cell>
          <cell r="J14">
            <v>689.29621261063471</v>
          </cell>
          <cell r="K14">
            <v>0</v>
          </cell>
          <cell r="L14">
            <v>1027.9446506567499</v>
          </cell>
          <cell r="M14">
            <v>1027.9446506567499</v>
          </cell>
          <cell r="N14">
            <v>0</v>
          </cell>
          <cell r="O14">
            <v>1585.7191800000001</v>
          </cell>
        </row>
        <row r="15">
          <cell r="A15">
            <v>10</v>
          </cell>
          <cell r="B15" t="str">
            <v>АТ-10 А</v>
          </cell>
          <cell r="C15" t="str">
            <v>Топливный газ</v>
          </cell>
          <cell r="D15">
            <v>0.74038000000000004</v>
          </cell>
          <cell r="E15">
            <v>0.81725000000000003</v>
          </cell>
          <cell r="F15">
            <v>0.63685000000000003</v>
          </cell>
          <cell r="G15">
            <v>0.7</v>
          </cell>
          <cell r="H15">
            <v>0.7</v>
          </cell>
          <cell r="I15">
            <v>0.7</v>
          </cell>
          <cell r="J15">
            <v>0.7</v>
          </cell>
          <cell r="K15">
            <v>0.7</v>
          </cell>
          <cell r="L15">
            <v>0.7</v>
          </cell>
          <cell r="M15">
            <v>0.7</v>
          </cell>
          <cell r="N15">
            <v>0.7</v>
          </cell>
          <cell r="O15">
            <v>0.7</v>
          </cell>
        </row>
        <row r="16">
          <cell r="A16">
            <v>11</v>
          </cell>
          <cell r="B16" t="str">
            <v>АТ-10 А</v>
          </cell>
          <cell r="C16" t="str">
            <v>Потери переработки</v>
          </cell>
          <cell r="D16">
            <v>0.49885000000000002</v>
          </cell>
          <cell r="E16">
            <v>0.57801000000000002</v>
          </cell>
          <cell r="F16">
            <v>0.54039999999999999</v>
          </cell>
          <cell r="G16">
            <v>0.44</v>
          </cell>
          <cell r="H16">
            <v>0.44</v>
          </cell>
          <cell r="I16">
            <v>0.44</v>
          </cell>
          <cell r="J16">
            <v>0.44</v>
          </cell>
          <cell r="K16">
            <v>0.44</v>
          </cell>
          <cell r="L16">
            <v>0.44</v>
          </cell>
          <cell r="M16">
            <v>0.44</v>
          </cell>
          <cell r="N16">
            <v>0.44</v>
          </cell>
          <cell r="O16">
            <v>0.44</v>
          </cell>
        </row>
        <row r="17">
          <cell r="A17">
            <v>12</v>
          </cell>
          <cell r="B17" t="str">
            <v>Итого по АТ-10 А</v>
          </cell>
          <cell r="C17" t="str">
            <v>Потери переработки</v>
          </cell>
          <cell r="D17">
            <v>100</v>
          </cell>
          <cell r="E17">
            <v>100.00000000000001</v>
          </cell>
          <cell r="F17">
            <v>100.00000000000001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100</v>
          </cell>
        </row>
        <row r="18">
          <cell r="A18">
            <v>13</v>
          </cell>
          <cell r="B18" t="str">
            <v>U-11</v>
          </cell>
          <cell r="C18" t="str">
            <v>Гидроочищенная общая нафта</v>
          </cell>
          <cell r="D18">
            <v>98.835740000000001</v>
          </cell>
          <cell r="E18">
            <v>98.911820000000006</v>
          </cell>
          <cell r="F18">
            <v>98.488870000000006</v>
          </cell>
          <cell r="G18">
            <v>99.13</v>
          </cell>
          <cell r="H18">
            <v>99.13</v>
          </cell>
          <cell r="I18">
            <v>99.13</v>
          </cell>
          <cell r="J18">
            <v>99.13</v>
          </cell>
          <cell r="K18">
            <v>99.13</v>
          </cell>
          <cell r="L18">
            <v>99.13</v>
          </cell>
          <cell r="M18">
            <v>99.13</v>
          </cell>
          <cell r="N18">
            <v>99.13</v>
          </cell>
          <cell r="O18">
            <v>99.13</v>
          </cell>
        </row>
        <row r="19">
          <cell r="A19">
            <v>14</v>
          </cell>
          <cell r="B19" t="str">
            <v>U-11</v>
          </cell>
          <cell r="C19" t="str">
            <v>ВСГ (на установку № 13)</v>
          </cell>
          <cell r="D19">
            <v>0.86123000000000005</v>
          </cell>
          <cell r="E19">
            <v>0.76753000000000005</v>
          </cell>
          <cell r="F19">
            <v>0.60660999999999998</v>
          </cell>
          <cell r="G19">
            <v>0.57999999999999996</v>
          </cell>
          <cell r="H19">
            <v>0.57999999999999996</v>
          </cell>
          <cell r="I19">
            <v>0.57999999999999996</v>
          </cell>
          <cell r="J19">
            <v>0.57999999999999996</v>
          </cell>
          <cell r="K19">
            <v>0.57999999999999996</v>
          </cell>
          <cell r="L19">
            <v>0.57999999999999996</v>
          </cell>
          <cell r="M19">
            <v>0.57999999999999996</v>
          </cell>
          <cell r="N19">
            <v>0.57999999999999996</v>
          </cell>
          <cell r="O19">
            <v>0.57999999999999996</v>
          </cell>
        </row>
        <row r="20">
          <cell r="A20">
            <v>15</v>
          </cell>
          <cell r="B20" t="str">
            <v>U-11</v>
          </cell>
          <cell r="C20" t="str">
            <v>Потери переработки</v>
          </cell>
          <cell r="D20">
            <v>0.30303000000000002</v>
          </cell>
          <cell r="E20">
            <v>0.32064999999999999</v>
          </cell>
          <cell r="F20">
            <v>0.90451999999999999</v>
          </cell>
          <cell r="G20">
            <v>0.28999999999999998</v>
          </cell>
          <cell r="H20">
            <v>0.28999999999999998</v>
          </cell>
          <cell r="I20">
            <v>0.28999999999999998</v>
          </cell>
          <cell r="J20">
            <v>0.28999999999999998</v>
          </cell>
          <cell r="K20">
            <v>0.28999999999999998</v>
          </cell>
          <cell r="L20">
            <v>0.28999999999999998</v>
          </cell>
          <cell r="M20">
            <v>0.28999999999999998</v>
          </cell>
          <cell r="N20">
            <v>0.28999999999999998</v>
          </cell>
          <cell r="O20">
            <v>0.28999999999999998</v>
          </cell>
        </row>
        <row r="21">
          <cell r="A21">
            <v>16</v>
          </cell>
          <cell r="B21" t="str">
            <v>Итого по U-11</v>
          </cell>
          <cell r="C21" t="str">
            <v>Потери переработки</v>
          </cell>
          <cell r="D21">
            <v>100.00000000000001</v>
          </cell>
          <cell r="E21">
            <v>100</v>
          </cell>
          <cell r="F21">
            <v>100.00000000000001</v>
          </cell>
          <cell r="G21">
            <v>100</v>
          </cell>
          <cell r="H21">
            <v>100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</row>
        <row r="22">
          <cell r="A22">
            <v>18</v>
          </cell>
          <cell r="B22" t="str">
            <v>U-12</v>
          </cell>
          <cell r="C22" t="str">
            <v>Авиакеросин</v>
          </cell>
          <cell r="D22">
            <v>100</v>
          </cell>
          <cell r="E22">
            <v>100</v>
          </cell>
          <cell r="F22">
            <v>100</v>
          </cell>
          <cell r="G22">
            <v>100</v>
          </cell>
          <cell r="H22">
            <v>100</v>
          </cell>
          <cell r="I22">
            <v>100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</row>
        <row r="23">
          <cell r="A23">
            <v>19</v>
          </cell>
          <cell r="B23" t="str">
            <v>U-13</v>
          </cell>
          <cell r="C23" t="str">
            <v>Дизельное топливо</v>
          </cell>
          <cell r="D23">
            <v>87.775899999999993</v>
          </cell>
          <cell r="E23">
            <v>96.220100000000002</v>
          </cell>
          <cell r="F23">
            <v>91.379930000000002</v>
          </cell>
          <cell r="G23">
            <v>98.86</v>
          </cell>
          <cell r="H23">
            <v>98.86</v>
          </cell>
          <cell r="I23">
            <v>98.86</v>
          </cell>
          <cell r="J23">
            <v>98.86</v>
          </cell>
          <cell r="K23">
            <v>98.86</v>
          </cell>
          <cell r="L23">
            <v>98.86</v>
          </cell>
          <cell r="M23">
            <v>98.86</v>
          </cell>
          <cell r="N23">
            <v>98.86</v>
          </cell>
          <cell r="O23">
            <v>98.86</v>
          </cell>
        </row>
        <row r="24">
          <cell r="A24">
            <v>20</v>
          </cell>
          <cell r="B24" t="str">
            <v>U-13</v>
          </cell>
          <cell r="C24" t="str">
            <v>Возвратная нефть</v>
          </cell>
          <cell r="D24">
            <v>11.09348</v>
          </cell>
          <cell r="E24">
            <v>2.3351099999999998</v>
          </cell>
          <cell r="F24">
            <v>4.3915100000000002</v>
          </cell>
          <cell r="G24">
            <v>24892.368607115503</v>
          </cell>
          <cell r="H24">
            <v>0</v>
          </cell>
          <cell r="I24">
            <v>24435.09131480908</v>
          </cell>
          <cell r="J24">
            <v>24435.09131480908</v>
          </cell>
          <cell r="K24">
            <v>0</v>
          </cell>
          <cell r="L24">
            <v>29194.065790708548</v>
          </cell>
          <cell r="M24">
            <v>29194.065790708548</v>
          </cell>
          <cell r="N24">
            <v>0</v>
          </cell>
          <cell r="O24">
            <v>30539.525656304319</v>
          </cell>
        </row>
        <row r="25">
          <cell r="A25">
            <v>21</v>
          </cell>
          <cell r="B25" t="str">
            <v>U-13</v>
          </cell>
          <cell r="C25" t="str">
            <v>кислый газ на факел</v>
          </cell>
          <cell r="D25">
            <v>0.28210000000000002</v>
          </cell>
          <cell r="E25">
            <v>0.50404000000000004</v>
          </cell>
          <cell r="F25">
            <v>2.9735800000000001</v>
          </cell>
          <cell r="G25">
            <v>0.19</v>
          </cell>
          <cell r="H25">
            <v>0.19</v>
          </cell>
          <cell r="I25">
            <v>0.19</v>
          </cell>
          <cell r="J25">
            <v>0.19</v>
          </cell>
          <cell r="K25">
            <v>0.19</v>
          </cell>
          <cell r="L25">
            <v>0.19</v>
          </cell>
          <cell r="M25">
            <v>0.19</v>
          </cell>
          <cell r="N25">
            <v>0.19</v>
          </cell>
          <cell r="O25">
            <v>0.19</v>
          </cell>
        </row>
        <row r="26">
          <cell r="A26">
            <v>22</v>
          </cell>
          <cell r="B26" t="str">
            <v>U-13</v>
          </cell>
          <cell r="C26" t="str">
            <v>Потери переработки</v>
          </cell>
          <cell r="D26">
            <v>0.84852000000000005</v>
          </cell>
          <cell r="E26">
            <v>0.94074999999999998</v>
          </cell>
          <cell r="F26">
            <v>1.25498</v>
          </cell>
          <cell r="G26">
            <v>0.95</v>
          </cell>
          <cell r="H26">
            <v>0.95</v>
          </cell>
          <cell r="I26">
            <v>0.95</v>
          </cell>
          <cell r="J26">
            <v>0.95</v>
          </cell>
          <cell r="K26">
            <v>0.95</v>
          </cell>
          <cell r="L26">
            <v>0.95</v>
          </cell>
          <cell r="M26">
            <v>0.95</v>
          </cell>
          <cell r="N26">
            <v>0.95</v>
          </cell>
          <cell r="O26">
            <v>0.95</v>
          </cell>
        </row>
        <row r="27">
          <cell r="A27">
            <v>23</v>
          </cell>
          <cell r="B27" t="str">
            <v>Итого по U-13</v>
          </cell>
          <cell r="C27" t="str">
            <v>Потери переработки</v>
          </cell>
          <cell r="D27">
            <v>99.999999999999986</v>
          </cell>
          <cell r="E27">
            <v>100</v>
          </cell>
          <cell r="F27">
            <v>100</v>
          </cell>
          <cell r="G27">
            <v>100</v>
          </cell>
          <cell r="H27">
            <v>100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</row>
        <row r="28">
          <cell r="A28">
            <v>24</v>
          </cell>
          <cell r="B28" t="str">
            <v>АТ-10 В</v>
          </cell>
          <cell r="C28" t="str">
            <v>Тяжелая нафта</v>
          </cell>
          <cell r="D28">
            <v>59.623910000000002</v>
          </cell>
          <cell r="E28">
            <v>52.955269999999999</v>
          </cell>
          <cell r="F28">
            <v>54.818848222761304</v>
          </cell>
          <cell r="G28">
            <v>51.78</v>
          </cell>
          <cell r="H28">
            <v>51.78</v>
          </cell>
          <cell r="I28">
            <v>51.78</v>
          </cell>
          <cell r="J28">
            <v>51.78</v>
          </cell>
          <cell r="K28">
            <v>51.78</v>
          </cell>
          <cell r="L28">
            <v>51.78</v>
          </cell>
          <cell r="M28">
            <v>51.78</v>
          </cell>
          <cell r="N28">
            <v>51.78</v>
          </cell>
          <cell r="O28">
            <v>51.78</v>
          </cell>
        </row>
        <row r="29">
          <cell r="A29" t="str">
            <v>24а</v>
          </cell>
          <cell r="B29" t="str">
            <v>АТ-10 В</v>
          </cell>
          <cell r="C29" t="str">
            <v>Тяжелая нафта на хранении</v>
          </cell>
          <cell r="D29">
            <v>6.8273000000000001</v>
          </cell>
          <cell r="E29">
            <v>7.5814700000000004</v>
          </cell>
          <cell r="F29">
            <v>9.4188376753507015</v>
          </cell>
          <cell r="G29">
            <v>7</v>
          </cell>
          <cell r="H29">
            <v>7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  <cell r="M29">
            <v>7</v>
          </cell>
          <cell r="N29">
            <v>7</v>
          </cell>
          <cell r="O29">
            <v>7</v>
          </cell>
        </row>
        <row r="30">
          <cell r="A30">
            <v>25</v>
          </cell>
          <cell r="B30" t="str">
            <v>АТ-10 В</v>
          </cell>
          <cell r="C30" t="str">
            <v>Легкая нафта</v>
          </cell>
          <cell r="D30">
            <v>32.353639999999999</v>
          </cell>
          <cell r="E30">
            <v>38.177280000000003</v>
          </cell>
          <cell r="F30">
            <v>32.887604155679782</v>
          </cell>
          <cell r="G30">
            <v>38.909999999999997</v>
          </cell>
          <cell r="H30">
            <v>38.909999999999997</v>
          </cell>
          <cell r="I30">
            <v>38.909999999999997</v>
          </cell>
          <cell r="J30">
            <v>38.909999999999997</v>
          </cell>
          <cell r="K30">
            <v>38.909999999999997</v>
          </cell>
          <cell r="L30">
            <v>38.909999999999997</v>
          </cell>
          <cell r="M30">
            <v>38.909999999999997</v>
          </cell>
          <cell r="N30">
            <v>38.909999999999997</v>
          </cell>
          <cell r="O30">
            <v>38.909999999999997</v>
          </cell>
        </row>
        <row r="31">
          <cell r="A31">
            <v>26</v>
          </cell>
          <cell r="B31" t="str">
            <v>АТ-10 В</v>
          </cell>
          <cell r="C31" t="str">
            <v>кислые газы на факел</v>
          </cell>
          <cell r="D31">
            <v>0.60126000000000002</v>
          </cell>
          <cell r="E31">
            <v>0.66134000000000004</v>
          </cell>
          <cell r="F31">
            <v>1.9776394895053264</v>
          </cell>
          <cell r="G31">
            <v>1.68</v>
          </cell>
          <cell r="H31">
            <v>1.68</v>
          </cell>
          <cell r="I31">
            <v>1.68</v>
          </cell>
          <cell r="J31">
            <v>1.68</v>
          </cell>
          <cell r="K31">
            <v>1.68</v>
          </cell>
          <cell r="L31">
            <v>1.68</v>
          </cell>
          <cell r="M31">
            <v>1.68</v>
          </cell>
          <cell r="N31">
            <v>1.68</v>
          </cell>
          <cell r="O31">
            <v>1.68</v>
          </cell>
        </row>
        <row r="32">
          <cell r="A32">
            <v>27</v>
          </cell>
          <cell r="B32" t="str">
            <v>АТ-10 В</v>
          </cell>
          <cell r="C32" t="str">
            <v>Потери переработки</v>
          </cell>
          <cell r="D32">
            <v>0.59389000000000003</v>
          </cell>
          <cell r="E32">
            <v>0.62463999999999997</v>
          </cell>
          <cell r="F32">
            <v>0.89707045670287944</v>
          </cell>
          <cell r="G32">
            <v>0.63</v>
          </cell>
          <cell r="H32">
            <v>0.63</v>
          </cell>
          <cell r="I32">
            <v>0.63</v>
          </cell>
          <cell r="J32">
            <v>0.63</v>
          </cell>
          <cell r="K32">
            <v>0.63</v>
          </cell>
          <cell r="L32">
            <v>0.63</v>
          </cell>
          <cell r="M32">
            <v>0.63</v>
          </cell>
          <cell r="N32">
            <v>0.63</v>
          </cell>
          <cell r="O32">
            <v>0.63</v>
          </cell>
        </row>
        <row r="33">
          <cell r="A33">
            <v>28</v>
          </cell>
          <cell r="B33" t="str">
            <v>Итого по АТ-10 В</v>
          </cell>
          <cell r="C33" t="str">
            <v>Потери переработки</v>
          </cell>
          <cell r="D33">
            <v>100</v>
          </cell>
          <cell r="E33">
            <v>100</v>
          </cell>
          <cell r="F33">
            <v>99.999999999999986</v>
          </cell>
          <cell r="G33">
            <v>100</v>
          </cell>
          <cell r="H33">
            <v>100</v>
          </cell>
          <cell r="I33">
            <v>100</v>
          </cell>
          <cell r="J33">
            <v>100</v>
          </cell>
          <cell r="K33">
            <v>100</v>
          </cell>
          <cell r="L33">
            <v>100</v>
          </cell>
          <cell r="M33">
            <v>100</v>
          </cell>
          <cell r="N33">
            <v>100</v>
          </cell>
          <cell r="O33">
            <v>100</v>
          </cell>
        </row>
        <row r="34">
          <cell r="A34">
            <v>29</v>
          </cell>
          <cell r="B34" t="str">
            <v>U-21</v>
          </cell>
          <cell r="C34" t="str">
            <v>Риформат</v>
          </cell>
          <cell r="D34">
            <v>87.202619999999996</v>
          </cell>
          <cell r="E34">
            <v>82.547129999999996</v>
          </cell>
          <cell r="F34">
            <v>82.87373433704515</v>
          </cell>
          <cell r="G34">
            <v>83.24</v>
          </cell>
          <cell r="H34">
            <v>83.24</v>
          </cell>
          <cell r="I34">
            <v>83.24</v>
          </cell>
          <cell r="J34">
            <v>83.24</v>
          </cell>
          <cell r="K34">
            <v>83.24</v>
          </cell>
          <cell r="L34">
            <v>83.24</v>
          </cell>
          <cell r="M34">
            <v>83.24</v>
          </cell>
          <cell r="N34">
            <v>83.24</v>
          </cell>
          <cell r="O34">
            <v>83.24</v>
          </cell>
        </row>
        <row r="35">
          <cell r="A35">
            <v>30</v>
          </cell>
          <cell r="B35" t="str">
            <v>U-21</v>
          </cell>
          <cell r="C35" t="str">
            <v>ВСГ на установку №11</v>
          </cell>
          <cell r="D35">
            <v>1.73953</v>
          </cell>
          <cell r="E35">
            <v>1.67421</v>
          </cell>
          <cell r="F35">
            <v>1.6354409677962434</v>
          </cell>
          <cell r="G35">
            <v>2.42</v>
          </cell>
          <cell r="H35">
            <v>2.42</v>
          </cell>
          <cell r="I35">
            <v>2.42</v>
          </cell>
          <cell r="J35">
            <v>2.42</v>
          </cell>
          <cell r="K35">
            <v>2.42</v>
          </cell>
          <cell r="L35">
            <v>2.42</v>
          </cell>
          <cell r="M35">
            <v>2.42</v>
          </cell>
          <cell r="N35">
            <v>2.42</v>
          </cell>
          <cell r="O35">
            <v>2.42</v>
          </cell>
        </row>
        <row r="36">
          <cell r="A36">
            <v>31</v>
          </cell>
          <cell r="B36" t="str">
            <v>U-21</v>
          </cell>
          <cell r="C36" t="str">
            <v>Топливный газ</v>
          </cell>
          <cell r="D36">
            <v>8.8246400000000005</v>
          </cell>
          <cell r="E36">
            <v>7.3178000000000001</v>
          </cell>
          <cell r="F36">
            <v>6.5642271338897036</v>
          </cell>
          <cell r="G36">
            <v>8.35</v>
          </cell>
          <cell r="H36">
            <v>8.35</v>
          </cell>
          <cell r="I36">
            <v>8.35</v>
          </cell>
          <cell r="J36">
            <v>8.35</v>
          </cell>
          <cell r="K36">
            <v>8.35</v>
          </cell>
          <cell r="L36">
            <v>8.35</v>
          </cell>
          <cell r="M36">
            <v>8.35</v>
          </cell>
          <cell r="N36">
            <v>8.35</v>
          </cell>
          <cell r="O36">
            <v>8.35</v>
          </cell>
        </row>
        <row r="37">
          <cell r="A37">
            <v>32</v>
          </cell>
          <cell r="B37" t="str">
            <v>U-21</v>
          </cell>
          <cell r="C37" t="str">
            <v>Топливный газ на факел</v>
          </cell>
          <cell r="D37">
            <v>1.14456</v>
          </cell>
          <cell r="E37">
            <v>7.1583699999999997</v>
          </cell>
          <cell r="F37">
            <v>7.3835349575506868</v>
          </cell>
          <cell r="G37">
            <v>4.99</v>
          </cell>
          <cell r="H37">
            <v>4.99</v>
          </cell>
          <cell r="I37">
            <v>4.99</v>
          </cell>
          <cell r="J37">
            <v>4.99</v>
          </cell>
          <cell r="K37">
            <v>4.99</v>
          </cell>
          <cell r="L37">
            <v>4.99</v>
          </cell>
          <cell r="M37">
            <v>4.99</v>
          </cell>
          <cell r="N37">
            <v>4.99</v>
          </cell>
          <cell r="O37">
            <v>4.99</v>
          </cell>
        </row>
        <row r="38">
          <cell r="A38">
            <v>33</v>
          </cell>
          <cell r="B38" t="str">
            <v>U-21</v>
          </cell>
          <cell r="C38" t="str">
            <v>Потери переработки</v>
          </cell>
          <cell r="D38">
            <v>1.0886499999999999</v>
          </cell>
          <cell r="E38">
            <v>1.3024899999999999</v>
          </cell>
          <cell r="F38">
            <v>1.5430626037182231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</row>
        <row r="39">
          <cell r="A39">
            <v>34</v>
          </cell>
          <cell r="B39" t="str">
            <v>Итого по U-21</v>
          </cell>
          <cell r="C39" t="str">
            <v>Потери переработки</v>
          </cell>
          <cell r="D39">
            <v>100</v>
          </cell>
          <cell r="E39">
            <v>100.00000000000001</v>
          </cell>
          <cell r="F39">
            <v>100</v>
          </cell>
          <cell r="G39">
            <v>100</v>
          </cell>
          <cell r="H39">
            <v>100</v>
          </cell>
          <cell r="I39">
            <v>100</v>
          </cell>
          <cell r="J39">
            <v>100</v>
          </cell>
          <cell r="K39">
            <v>100</v>
          </cell>
          <cell r="L39">
            <v>100</v>
          </cell>
          <cell r="M39">
            <v>100</v>
          </cell>
          <cell r="N39">
            <v>100</v>
          </cell>
          <cell r="O39">
            <v>100</v>
          </cell>
        </row>
        <row r="40">
          <cell r="A40">
            <v>35</v>
          </cell>
          <cell r="B40" t="str">
            <v>смещ.</v>
          </cell>
          <cell r="C40" t="str">
            <v>Бензин А - 76</v>
          </cell>
          <cell r="D40">
            <v>90.289410000000004</v>
          </cell>
          <cell r="E40">
            <v>90.141599999999997</v>
          </cell>
          <cell r="F40">
            <v>92.876117086744799</v>
          </cell>
          <cell r="G40">
            <v>93</v>
          </cell>
          <cell r="H40">
            <v>93</v>
          </cell>
          <cell r="I40">
            <v>93</v>
          </cell>
          <cell r="J40">
            <v>93</v>
          </cell>
          <cell r="K40">
            <v>93</v>
          </cell>
          <cell r="L40">
            <v>93</v>
          </cell>
          <cell r="M40">
            <v>93</v>
          </cell>
          <cell r="N40">
            <v>93</v>
          </cell>
          <cell r="O40">
            <v>93</v>
          </cell>
        </row>
        <row r="41">
          <cell r="A41">
            <v>36</v>
          </cell>
          <cell r="B41" t="str">
            <v>смещ.</v>
          </cell>
          <cell r="C41" t="str">
            <v>Бензин Аи - 91,93,95</v>
          </cell>
          <cell r="D41">
            <v>9.7105899999999963</v>
          </cell>
          <cell r="E41">
            <v>9.8583999999999996</v>
          </cell>
          <cell r="F41">
            <v>7.1238829132552013</v>
          </cell>
          <cell r="G41">
            <v>7</v>
          </cell>
          <cell r="H41">
            <v>7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  <cell r="N41">
            <v>7</v>
          </cell>
          <cell r="O41">
            <v>7</v>
          </cell>
        </row>
        <row r="42">
          <cell r="A42">
            <v>37</v>
          </cell>
          <cell r="B42" t="str">
            <v>Итого по смещение бензинов</v>
          </cell>
          <cell r="C42" t="str">
            <v>Бензин Аи - 91,93,95</v>
          </cell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K42">
            <v>100</v>
          </cell>
          <cell r="L42">
            <v>100</v>
          </cell>
          <cell r="M42">
            <v>100</v>
          </cell>
          <cell r="N42">
            <v>100</v>
          </cell>
          <cell r="O42">
            <v>100</v>
          </cell>
        </row>
        <row r="43">
          <cell r="A43">
            <v>38</v>
          </cell>
          <cell r="B43" t="str">
            <v>смещ.</v>
          </cell>
          <cell r="C43" t="str">
            <v>Дизтопливо</v>
          </cell>
          <cell r="D43">
            <v>100</v>
          </cell>
          <cell r="E43">
            <v>100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  <cell r="L43">
            <v>100</v>
          </cell>
          <cell r="M43">
            <v>100</v>
          </cell>
          <cell r="N43">
            <v>100</v>
          </cell>
          <cell r="O43">
            <v>100</v>
          </cell>
        </row>
        <row r="44">
          <cell r="A44">
            <v>38</v>
          </cell>
          <cell r="B44" t="str">
            <v>смещ.</v>
          </cell>
          <cell r="C44" t="str">
            <v>Дизтопливо</v>
          </cell>
          <cell r="H44">
            <v>0</v>
          </cell>
        </row>
        <row r="46">
          <cell r="C46" t="str">
            <v>Начальник планового отдела:</v>
          </cell>
          <cell r="H46" t="str">
            <v>Кодиров К.Х.</v>
          </cell>
        </row>
        <row r="48">
          <cell r="C48" t="str">
            <v>Начальник производственного отдела:</v>
          </cell>
          <cell r="F48">
            <v>5.737704918032787E-2</v>
          </cell>
          <cell r="H48" t="str">
            <v>Хайитов О.</v>
          </cell>
        </row>
      </sheetData>
      <sheetData sheetId="3" refreshError="1"/>
      <sheetData sheetId="4" refreshError="1"/>
      <sheetData sheetId="5" refreshError="1">
        <row r="7">
          <cell r="A7">
            <v>1</v>
          </cell>
          <cell r="B7" t="str">
            <v>ЭЛОУ</v>
          </cell>
          <cell r="C7" t="str">
            <v>Нефть обессоленная</v>
          </cell>
          <cell r="D7">
            <v>0.42342000000000002</v>
          </cell>
          <cell r="E7">
            <v>0.42120999999999997</v>
          </cell>
          <cell r="F7">
            <v>39979.001104200004</v>
          </cell>
          <cell r="G7">
            <v>39979.001104200004</v>
          </cell>
          <cell r="H7">
            <v>0</v>
          </cell>
          <cell r="I7">
            <v>34279.998457499998</v>
          </cell>
          <cell r="J7">
            <v>34279.998457499998</v>
          </cell>
          <cell r="K7">
            <v>0</v>
          </cell>
          <cell r="L7">
            <v>41970.019499999995</v>
          </cell>
          <cell r="M7">
            <v>41970.019499999995</v>
          </cell>
          <cell r="N7">
            <v>0</v>
          </cell>
          <cell r="O7">
            <v>40325.85</v>
          </cell>
          <cell r="P7">
            <v>40325.85</v>
          </cell>
          <cell r="Q7">
            <v>0</v>
          </cell>
          <cell r="R7">
            <v>41670.044999999998</v>
          </cell>
          <cell r="S7">
            <v>41670.044999999998</v>
          </cell>
          <cell r="T7">
            <v>0</v>
          </cell>
          <cell r="U7">
            <v>40325.85</v>
          </cell>
          <cell r="V7">
            <v>40325.85</v>
          </cell>
          <cell r="W7">
            <v>0</v>
          </cell>
          <cell r="X7">
            <v>41670.044999999998</v>
          </cell>
          <cell r="Y7">
            <v>41670.044999999998</v>
          </cell>
          <cell r="Z7">
            <v>0</v>
          </cell>
          <cell r="AA7">
            <v>41670.044999999998</v>
          </cell>
          <cell r="AB7">
            <v>41670.044999999998</v>
          </cell>
          <cell r="AC7">
            <v>0</v>
          </cell>
          <cell r="AD7">
            <v>40325.85</v>
          </cell>
          <cell r="AE7">
            <v>40325.85</v>
          </cell>
          <cell r="AF7">
            <v>0</v>
          </cell>
          <cell r="AG7">
            <v>20710.559999999998</v>
          </cell>
          <cell r="AH7">
            <v>20710.559999999998</v>
          </cell>
          <cell r="AI7">
            <v>0</v>
          </cell>
          <cell r="AJ7">
            <v>37338.749999999993</v>
          </cell>
          <cell r="AK7">
            <v>37338.749999999993</v>
          </cell>
          <cell r="AL7">
            <v>0</v>
          </cell>
          <cell r="AM7">
            <v>77166.749999999985</v>
          </cell>
          <cell r="AN7">
            <v>77166.749999999985</v>
          </cell>
          <cell r="AO7">
            <v>0</v>
          </cell>
          <cell r="AP7">
            <v>497432.76406169997</v>
          </cell>
          <cell r="AQ7">
            <v>497432.76406169997</v>
          </cell>
        </row>
        <row r="8">
          <cell r="A8">
            <v>2</v>
          </cell>
          <cell r="B8" t="str">
            <v>ЭЛОУ</v>
          </cell>
          <cell r="C8" t="str">
            <v>Потери переработки</v>
          </cell>
          <cell r="D8">
            <v>100</v>
          </cell>
          <cell r="E8">
            <v>100</v>
          </cell>
          <cell r="F8">
            <v>169.99889579999999</v>
          </cell>
          <cell r="G8">
            <v>169.99889579999999</v>
          </cell>
          <cell r="H8">
            <v>0</v>
          </cell>
          <cell r="I8">
            <v>145.0015425</v>
          </cell>
          <cell r="J8">
            <v>145.0015425</v>
          </cell>
          <cell r="K8">
            <v>0</v>
          </cell>
          <cell r="L8">
            <v>179.98050000000001</v>
          </cell>
          <cell r="M8">
            <v>179.98050000000001</v>
          </cell>
          <cell r="N8">
            <v>0</v>
          </cell>
          <cell r="O8">
            <v>174.15</v>
          </cell>
          <cell r="P8">
            <v>174.15</v>
          </cell>
          <cell r="Q8">
            <v>0</v>
          </cell>
          <cell r="R8">
            <v>179.95500000000001</v>
          </cell>
          <cell r="S8">
            <v>179.95500000000001</v>
          </cell>
          <cell r="T8">
            <v>0</v>
          </cell>
          <cell r="U8">
            <v>174.15</v>
          </cell>
          <cell r="V8">
            <v>174.15</v>
          </cell>
          <cell r="W8">
            <v>0</v>
          </cell>
          <cell r="X8">
            <v>179.95500000000001</v>
          </cell>
          <cell r="Y8">
            <v>179.95500000000001</v>
          </cell>
          <cell r="Z8">
            <v>0</v>
          </cell>
          <cell r="AA8">
            <v>179.95500000000001</v>
          </cell>
          <cell r="AB8">
            <v>179.95500000000001</v>
          </cell>
          <cell r="AC8">
            <v>0</v>
          </cell>
          <cell r="AD8">
            <v>174.15</v>
          </cell>
          <cell r="AE8">
            <v>174.15</v>
          </cell>
          <cell r="AF8">
            <v>0</v>
          </cell>
          <cell r="AG8">
            <v>89.44</v>
          </cell>
          <cell r="AH8">
            <v>89.44</v>
          </cell>
          <cell r="AI8">
            <v>0</v>
          </cell>
          <cell r="AJ8">
            <v>161.25</v>
          </cell>
          <cell r="AK8">
            <v>161.25</v>
          </cell>
          <cell r="AL8">
            <v>0</v>
          </cell>
          <cell r="AM8">
            <v>333.25</v>
          </cell>
          <cell r="AN8">
            <v>333.25</v>
          </cell>
          <cell r="AO8">
            <v>0</v>
          </cell>
          <cell r="AP8">
            <v>2141.2359383000003</v>
          </cell>
          <cell r="AQ8">
            <v>2141.2359383000003</v>
          </cell>
        </row>
        <row r="9">
          <cell r="A9">
            <v>3</v>
          </cell>
          <cell r="B9" t="str">
            <v>Итого по ЭЛОУ</v>
          </cell>
          <cell r="C9" t="str">
            <v>Общая нафта</v>
          </cell>
          <cell r="D9">
            <v>0</v>
          </cell>
          <cell r="E9">
            <v>0</v>
          </cell>
          <cell r="F9">
            <v>40149</v>
          </cell>
          <cell r="G9">
            <v>40149.000000000007</v>
          </cell>
          <cell r="H9">
            <v>0</v>
          </cell>
          <cell r="I9">
            <v>34425</v>
          </cell>
          <cell r="J9">
            <v>34425</v>
          </cell>
          <cell r="K9">
            <v>0</v>
          </cell>
          <cell r="L9">
            <v>42150</v>
          </cell>
          <cell r="M9">
            <v>42149.999999999993</v>
          </cell>
          <cell r="N9">
            <v>0</v>
          </cell>
          <cell r="O9">
            <v>40500</v>
          </cell>
          <cell r="P9">
            <v>40500</v>
          </cell>
          <cell r="Q9">
            <v>0</v>
          </cell>
          <cell r="R9">
            <v>41850</v>
          </cell>
          <cell r="S9">
            <v>41850</v>
          </cell>
          <cell r="T9">
            <v>0</v>
          </cell>
          <cell r="U9">
            <v>40500</v>
          </cell>
          <cell r="V9">
            <v>40500</v>
          </cell>
          <cell r="W9">
            <v>0</v>
          </cell>
          <cell r="X9">
            <v>41850</v>
          </cell>
          <cell r="Y9">
            <v>41850</v>
          </cell>
          <cell r="Z9">
            <v>0</v>
          </cell>
          <cell r="AA9">
            <v>41850</v>
          </cell>
          <cell r="AB9">
            <v>41850</v>
          </cell>
          <cell r="AC9">
            <v>0</v>
          </cell>
          <cell r="AD9">
            <v>40500</v>
          </cell>
          <cell r="AE9">
            <v>40500</v>
          </cell>
          <cell r="AF9">
            <v>0</v>
          </cell>
          <cell r="AG9">
            <v>20800</v>
          </cell>
          <cell r="AH9">
            <v>20799.999999999996</v>
          </cell>
          <cell r="AI9">
            <v>0</v>
          </cell>
          <cell r="AJ9">
            <v>37500</v>
          </cell>
          <cell r="AK9">
            <v>37499.999999999993</v>
          </cell>
          <cell r="AL9">
            <v>0</v>
          </cell>
          <cell r="AM9">
            <v>77500</v>
          </cell>
          <cell r="AN9">
            <v>77499.999999999985</v>
          </cell>
          <cell r="AO9">
            <v>0</v>
          </cell>
          <cell r="AP9">
            <v>499574</v>
          </cell>
          <cell r="AQ9">
            <v>499574</v>
          </cell>
        </row>
        <row r="10">
          <cell r="A10">
            <v>4</v>
          </cell>
          <cell r="B10" t="str">
            <v>АТ-10 А</v>
          </cell>
          <cell r="C10" t="str">
            <v>Общая нафта</v>
          </cell>
          <cell r="D10">
            <v>14.46635</v>
          </cell>
          <cell r="E10">
            <v>13.621840000000001</v>
          </cell>
          <cell r="F10">
            <v>62011.002682756225</v>
          </cell>
          <cell r="G10">
            <v>62011.002682756225</v>
          </cell>
          <cell r="H10">
            <v>0</v>
          </cell>
          <cell r="I10">
            <v>58075.001560098346</v>
          </cell>
          <cell r="J10">
            <v>58075.001560098346</v>
          </cell>
          <cell r="K10">
            <v>0</v>
          </cell>
          <cell r="L10">
            <v>73503.012268874794</v>
          </cell>
          <cell r="M10">
            <v>73503.012268874794</v>
          </cell>
          <cell r="N10">
            <v>0</v>
          </cell>
          <cell r="O10">
            <v>69859.739430000001</v>
          </cell>
          <cell r="P10">
            <v>69859.739430000001</v>
          </cell>
          <cell r="Q10">
            <v>0</v>
          </cell>
          <cell r="R10">
            <v>72188.397410999998</v>
          </cell>
          <cell r="S10">
            <v>72188.397410999998</v>
          </cell>
          <cell r="T10">
            <v>0</v>
          </cell>
          <cell r="U10">
            <v>69859.739430000001</v>
          </cell>
          <cell r="V10">
            <v>69859.739430000001</v>
          </cell>
          <cell r="W10">
            <v>0</v>
          </cell>
          <cell r="X10">
            <v>72188.397410999998</v>
          </cell>
          <cell r="Y10">
            <v>72188.397410999998</v>
          </cell>
          <cell r="Z10">
            <v>0</v>
          </cell>
          <cell r="AA10">
            <v>72188.397410999998</v>
          </cell>
          <cell r="AB10">
            <v>72188.397410999998</v>
          </cell>
          <cell r="AC10">
            <v>0</v>
          </cell>
          <cell r="AD10">
            <v>69859.739430000001</v>
          </cell>
          <cell r="AE10">
            <v>69859.739430000001</v>
          </cell>
          <cell r="AF10">
            <v>0</v>
          </cell>
          <cell r="AG10">
            <v>36879.524447999996</v>
          </cell>
          <cell r="AH10">
            <v>36879.524447999996</v>
          </cell>
          <cell r="AI10">
            <v>0</v>
          </cell>
          <cell r="AJ10">
            <v>43660.716449999993</v>
          </cell>
          <cell r="AK10">
            <v>43660.716449999993</v>
          </cell>
          <cell r="AL10">
            <v>0</v>
          </cell>
          <cell r="AM10">
            <v>89077.729649999994</v>
          </cell>
          <cell r="AN10">
            <v>89077.729649999994</v>
          </cell>
          <cell r="AO10">
            <v>0</v>
          </cell>
          <cell r="AP10">
            <v>789351.39758272923</v>
          </cell>
          <cell r="AQ10">
            <v>789351.39758272923</v>
          </cell>
        </row>
        <row r="11">
          <cell r="A11">
            <v>5</v>
          </cell>
          <cell r="B11" t="str">
            <v>АТ-10 А</v>
          </cell>
          <cell r="C11" t="str">
            <v>Компоненты авиакеросина</v>
          </cell>
          <cell r="D11">
            <v>20.600300000000001</v>
          </cell>
          <cell r="E11">
            <v>20.3962</v>
          </cell>
          <cell r="F11">
            <v>19539.120450737435</v>
          </cell>
          <cell r="G11">
            <v>17400</v>
          </cell>
          <cell r="H11">
            <v>2139.120450737435</v>
          </cell>
          <cell r="I11">
            <v>16667.819432283119</v>
          </cell>
          <cell r="J11">
            <v>18806.939883020554</v>
          </cell>
          <cell r="K11">
            <v>0</v>
          </cell>
          <cell r="L11">
            <v>21843.380239250851</v>
          </cell>
          <cell r="M11">
            <v>19095</v>
          </cell>
          <cell r="N11">
            <v>0</v>
          </cell>
          <cell r="O11">
            <v>21289.748250000001</v>
          </cell>
          <cell r="P11">
            <v>21289.748250000001</v>
          </cell>
          <cell r="Q11">
            <v>0</v>
          </cell>
          <cell r="R11">
            <v>21999.406524999999</v>
          </cell>
          <cell r="S11">
            <v>21999.406524999999</v>
          </cell>
          <cell r="T11">
            <v>0</v>
          </cell>
          <cell r="U11">
            <v>21289.748250000001</v>
          </cell>
          <cell r="V11">
            <v>21289.748250000001</v>
          </cell>
          <cell r="W11">
            <v>0</v>
          </cell>
          <cell r="X11">
            <v>21999.406524999999</v>
          </cell>
          <cell r="Y11">
            <v>21999.406524999999</v>
          </cell>
          <cell r="Z11">
            <v>0</v>
          </cell>
          <cell r="AA11">
            <v>21999.406524999999</v>
          </cell>
          <cell r="AB11">
            <v>21999.406524999999</v>
          </cell>
          <cell r="AC11">
            <v>0</v>
          </cell>
          <cell r="AD11">
            <v>21289.748250000001</v>
          </cell>
          <cell r="AE11">
            <v>21289.748250000001</v>
          </cell>
          <cell r="AF11">
            <v>0</v>
          </cell>
          <cell r="AG11">
            <v>11239.031199999999</v>
          </cell>
          <cell r="AH11">
            <v>11239.031199999999</v>
          </cell>
          <cell r="AI11">
            <v>0</v>
          </cell>
          <cell r="AJ11">
            <v>13305.598749999999</v>
          </cell>
          <cell r="AK11">
            <v>13305.598749999999</v>
          </cell>
          <cell r="AL11">
            <v>0</v>
          </cell>
          <cell r="AM11">
            <v>27146.428749999999</v>
          </cell>
          <cell r="AN11">
            <v>27146.428749999999</v>
          </cell>
          <cell r="AO11">
            <v>0</v>
          </cell>
          <cell r="AP11">
            <v>239608.8431472714</v>
          </cell>
          <cell r="AQ11">
            <v>236860.46290802053</v>
          </cell>
        </row>
        <row r="12">
          <cell r="A12">
            <v>6</v>
          </cell>
          <cell r="B12" t="str">
            <v>АТ-10 А</v>
          </cell>
          <cell r="C12" t="str">
            <v>Неочишенный газойль</v>
          </cell>
          <cell r="D12">
            <v>17.04712</v>
          </cell>
          <cell r="E12">
            <v>16.490600000000001</v>
          </cell>
          <cell r="F12">
            <v>27824.001425468512</v>
          </cell>
          <cell r="G12">
            <v>27824.001425468512</v>
          </cell>
          <cell r="H12">
            <v>0</v>
          </cell>
          <cell r="I12">
            <v>24956.993967388618</v>
          </cell>
          <cell r="J12">
            <v>24956.993967388618</v>
          </cell>
          <cell r="K12">
            <v>0</v>
          </cell>
          <cell r="L12">
            <v>31498.004725823947</v>
          </cell>
          <cell r="M12">
            <v>31498.004725823947</v>
          </cell>
          <cell r="N12">
            <v>0</v>
          </cell>
          <cell r="O12">
            <v>30481.046460000001</v>
          </cell>
          <cell r="P12">
            <v>30481.046460000001</v>
          </cell>
          <cell r="Q12">
            <v>0</v>
          </cell>
          <cell r="R12">
            <v>31497.081341999998</v>
          </cell>
          <cell r="S12">
            <v>31497.081341999998</v>
          </cell>
          <cell r="T12">
            <v>0</v>
          </cell>
          <cell r="U12">
            <v>30481.046460000001</v>
          </cell>
          <cell r="V12">
            <v>30481.046460000001</v>
          </cell>
          <cell r="W12">
            <v>0</v>
          </cell>
          <cell r="X12">
            <v>31497.081341999998</v>
          </cell>
          <cell r="Y12">
            <v>31497.081341999998</v>
          </cell>
          <cell r="Z12">
            <v>0</v>
          </cell>
          <cell r="AA12">
            <v>31497.081341999998</v>
          </cell>
          <cell r="AB12">
            <v>31497.081341999998</v>
          </cell>
          <cell r="AC12">
            <v>0</v>
          </cell>
          <cell r="AD12">
            <v>30481.046460000001</v>
          </cell>
          <cell r="AE12">
            <v>30481.046460000001</v>
          </cell>
          <cell r="AF12">
            <v>0</v>
          </cell>
          <cell r="AG12">
            <v>16091.192256</v>
          </cell>
          <cell r="AH12">
            <v>16091.192256</v>
          </cell>
          <cell r="AI12">
            <v>0</v>
          </cell>
          <cell r="AJ12">
            <v>19049.946900000003</v>
          </cell>
          <cell r="AK12">
            <v>19049.946900000003</v>
          </cell>
          <cell r="AL12">
            <v>0</v>
          </cell>
          <cell r="AM12">
            <v>38866.197300000007</v>
          </cell>
          <cell r="AN12">
            <v>38866.197300000007</v>
          </cell>
          <cell r="AO12">
            <v>0</v>
          </cell>
          <cell r="AP12">
            <v>344220.71998068108</v>
          </cell>
          <cell r="AQ12">
            <v>344220.71998068108</v>
          </cell>
        </row>
        <row r="13">
          <cell r="A13">
            <v>7</v>
          </cell>
          <cell r="B13" t="str">
            <v>АТ-10 А</v>
          </cell>
          <cell r="C13" t="str">
            <v>Мазут</v>
          </cell>
          <cell r="D13">
            <v>0.73536999999999997</v>
          </cell>
          <cell r="E13">
            <v>0.56333</v>
          </cell>
          <cell r="F13">
            <v>23024.863287434298</v>
          </cell>
          <cell r="G13">
            <v>23024.863287434298</v>
          </cell>
          <cell r="H13">
            <v>0</v>
          </cell>
          <cell r="I13">
            <v>20178.062811632495</v>
          </cell>
          <cell r="J13">
            <v>20178.062811632495</v>
          </cell>
          <cell r="K13">
            <v>0</v>
          </cell>
          <cell r="L13">
            <v>27261.393617694448</v>
          </cell>
          <cell r="M13">
            <v>27261.393617694448</v>
          </cell>
          <cell r="N13">
            <v>0</v>
          </cell>
          <cell r="O13">
            <v>21935.781989999999</v>
          </cell>
          <cell r="P13">
            <v>21935.781989999999</v>
          </cell>
          <cell r="Q13">
            <v>0</v>
          </cell>
          <cell r="R13">
            <v>22666.974722999996</v>
          </cell>
          <cell r="S13">
            <v>22666.974722999996</v>
          </cell>
          <cell r="T13">
            <v>0</v>
          </cell>
          <cell r="U13">
            <v>21935.781989999999</v>
          </cell>
          <cell r="V13">
            <v>21935.781989999999</v>
          </cell>
          <cell r="W13">
            <v>0</v>
          </cell>
          <cell r="X13">
            <v>22666.974722999996</v>
          </cell>
          <cell r="Y13">
            <v>22666.974722999996</v>
          </cell>
          <cell r="Z13">
            <v>0</v>
          </cell>
          <cell r="AA13">
            <v>22666.974722999996</v>
          </cell>
          <cell r="AB13">
            <v>22666.974722999996</v>
          </cell>
          <cell r="AC13">
            <v>0</v>
          </cell>
          <cell r="AD13">
            <v>21935.781989999999</v>
          </cell>
          <cell r="AE13">
            <v>21935.781989999999</v>
          </cell>
          <cell r="AF13">
            <v>0</v>
          </cell>
          <cell r="AG13">
            <v>11580.077663999999</v>
          </cell>
          <cell r="AH13">
            <v>11580.077663999999</v>
          </cell>
          <cell r="AI13">
            <v>0</v>
          </cell>
          <cell r="AJ13">
            <v>13709.354849999998</v>
          </cell>
          <cell r="AK13">
            <v>13709.354849999998</v>
          </cell>
          <cell r="AL13">
            <v>0</v>
          </cell>
          <cell r="AM13">
            <v>27970.18245</v>
          </cell>
          <cell r="AN13">
            <v>27970.18245</v>
          </cell>
          <cell r="AO13">
            <v>0</v>
          </cell>
          <cell r="AP13">
            <v>257532.20481976122</v>
          </cell>
          <cell r="AQ13">
            <v>257532.20481976122</v>
          </cell>
        </row>
        <row r="14">
          <cell r="A14">
            <v>8</v>
          </cell>
          <cell r="B14" t="str">
            <v>АТ-10 А</v>
          </cell>
          <cell r="C14" t="str">
            <v>Сжиженный газ</v>
          </cell>
          <cell r="E14">
            <v>7.0749999999999993E-2</v>
          </cell>
          <cell r="F14">
            <v>993.23485231995551</v>
          </cell>
          <cell r="G14">
            <v>993.23485231995551</v>
          </cell>
          <cell r="H14">
            <v>0</v>
          </cell>
          <cell r="I14">
            <v>689.29621261063471</v>
          </cell>
          <cell r="J14">
            <v>689.29621261063471</v>
          </cell>
          <cell r="K14">
            <v>0</v>
          </cell>
          <cell r="L14">
            <v>1027.9446506567499</v>
          </cell>
          <cell r="M14">
            <v>1027.9446506567499</v>
          </cell>
          <cell r="N14">
            <v>0</v>
          </cell>
          <cell r="O14">
            <v>1585.7191800000001</v>
          </cell>
          <cell r="P14">
            <v>1585.7191800000001</v>
          </cell>
          <cell r="Q14">
            <v>0</v>
          </cell>
          <cell r="R14">
            <v>1638.5764859999999</v>
          </cell>
          <cell r="S14">
            <v>1638.5764859999999</v>
          </cell>
          <cell r="T14">
            <v>0</v>
          </cell>
          <cell r="U14">
            <v>1585.7191800000001</v>
          </cell>
          <cell r="V14">
            <v>1585.7191800000001</v>
          </cell>
          <cell r="W14">
            <v>0</v>
          </cell>
          <cell r="X14">
            <v>1638.5764859999999</v>
          </cell>
          <cell r="Y14">
            <v>1638.5764859999999</v>
          </cell>
          <cell r="Z14">
            <v>0</v>
          </cell>
          <cell r="AA14">
            <v>1638.5764859999999</v>
          </cell>
          <cell r="AB14">
            <v>1638.5764859999999</v>
          </cell>
          <cell r="AC14">
            <v>0</v>
          </cell>
          <cell r="AD14">
            <v>1585.7191800000001</v>
          </cell>
          <cell r="AE14">
            <v>1585.7191800000001</v>
          </cell>
          <cell r="AF14">
            <v>0</v>
          </cell>
          <cell r="AG14">
            <v>837.11404800000003</v>
          </cell>
          <cell r="AH14">
            <v>837.11404800000003</v>
          </cell>
          <cell r="AI14">
            <v>0</v>
          </cell>
          <cell r="AJ14">
            <v>991.03770000000009</v>
          </cell>
          <cell r="AK14">
            <v>991.03770000000009</v>
          </cell>
          <cell r="AL14">
            <v>0</v>
          </cell>
          <cell r="AM14">
            <v>2021.9409000000003</v>
          </cell>
          <cell r="AN14">
            <v>2021.9409000000003</v>
          </cell>
          <cell r="AO14">
            <v>0</v>
          </cell>
          <cell r="AP14">
            <v>16233.455361587341</v>
          </cell>
          <cell r="AQ14">
            <v>16233.455361587341</v>
          </cell>
        </row>
        <row r="15">
          <cell r="A15">
            <v>9</v>
          </cell>
          <cell r="B15" t="str">
            <v>АТ-10 А</v>
          </cell>
          <cell r="C15" t="str">
            <v>Бутан</v>
          </cell>
          <cell r="D15">
            <v>0.74038000000000004</v>
          </cell>
          <cell r="E15">
            <v>0.81725000000000003</v>
          </cell>
          <cell r="F15">
            <v>0</v>
          </cell>
          <cell r="G15">
            <v>0</v>
          </cell>
          <cell r="H15">
            <v>0</v>
          </cell>
          <cell r="I15">
            <v>86.570406408681251</v>
          </cell>
          <cell r="J15">
            <v>86.570406408681251</v>
          </cell>
          <cell r="K15">
            <v>0</v>
          </cell>
          <cell r="L15">
            <v>39.742273135449999</v>
          </cell>
          <cell r="M15">
            <v>39.742273135449999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126.31267954413124</v>
          </cell>
          <cell r="AQ15">
            <v>126.31267954413124</v>
          </cell>
        </row>
        <row r="16">
          <cell r="A16">
            <v>10</v>
          </cell>
          <cell r="B16" t="str">
            <v>АТ-10 А</v>
          </cell>
          <cell r="C16" t="str">
            <v>Топливный газ</v>
          </cell>
          <cell r="D16">
            <v>0.49885000000000002</v>
          </cell>
          <cell r="E16">
            <v>0.57801000000000002</v>
          </cell>
          <cell r="F16">
            <v>1000.001658975276</v>
          </cell>
          <cell r="G16">
            <v>1000.001658975276</v>
          </cell>
          <cell r="H16">
            <v>0</v>
          </cell>
          <cell r="I16">
            <v>999.99525989391873</v>
          </cell>
          <cell r="J16">
            <v>999.99525989391873</v>
          </cell>
          <cell r="K16">
            <v>0</v>
          </cell>
          <cell r="L16">
            <v>999.99473118574997</v>
          </cell>
          <cell r="M16">
            <v>999.99473118574997</v>
          </cell>
          <cell r="N16">
            <v>0</v>
          </cell>
          <cell r="O16">
            <v>1027.7809500000001</v>
          </cell>
          <cell r="P16">
            <v>1027.7809500000001</v>
          </cell>
          <cell r="Q16">
            <v>0</v>
          </cell>
          <cell r="R16">
            <v>1062.0403149999997</v>
          </cell>
          <cell r="S16">
            <v>1062.0403149999997</v>
          </cell>
          <cell r="T16">
            <v>0</v>
          </cell>
          <cell r="U16">
            <v>1027.7809500000001</v>
          </cell>
          <cell r="V16">
            <v>1027.7809500000001</v>
          </cell>
          <cell r="W16">
            <v>0</v>
          </cell>
          <cell r="X16">
            <v>1062.0403149999997</v>
          </cell>
          <cell r="Y16">
            <v>1062.0403149999997</v>
          </cell>
          <cell r="Z16">
            <v>0</v>
          </cell>
          <cell r="AA16">
            <v>1062.0403149999997</v>
          </cell>
          <cell r="AB16">
            <v>1062.0403149999997</v>
          </cell>
          <cell r="AC16">
            <v>0</v>
          </cell>
          <cell r="AD16">
            <v>1027.7809500000001</v>
          </cell>
          <cell r="AE16">
            <v>1027.7809500000001</v>
          </cell>
          <cell r="AF16">
            <v>0</v>
          </cell>
          <cell r="AG16">
            <v>542.57391999999993</v>
          </cell>
          <cell r="AH16">
            <v>542.57391999999993</v>
          </cell>
          <cell r="AI16">
            <v>0</v>
          </cell>
          <cell r="AJ16">
            <v>642.33924999999999</v>
          </cell>
          <cell r="AK16">
            <v>642.33924999999999</v>
          </cell>
          <cell r="AL16">
            <v>0</v>
          </cell>
          <cell r="AM16">
            <v>1310.5172499999999</v>
          </cell>
          <cell r="AN16">
            <v>1310.5172499999999</v>
          </cell>
          <cell r="AO16">
            <v>0</v>
          </cell>
          <cell r="AP16">
            <v>11764.885865054948</v>
          </cell>
          <cell r="AQ16">
            <v>11764.885865054948</v>
          </cell>
        </row>
        <row r="17">
          <cell r="A17">
            <v>11</v>
          </cell>
          <cell r="B17" t="str">
            <v>АТ-10 А</v>
          </cell>
          <cell r="C17" t="str">
            <v>Потери переработки</v>
          </cell>
          <cell r="D17">
            <v>100</v>
          </cell>
          <cell r="E17">
            <v>100.00000000000001</v>
          </cell>
          <cell r="F17">
            <v>673.7767465083017</v>
          </cell>
          <cell r="G17">
            <v>673.7767465083017</v>
          </cell>
          <cell r="H17">
            <v>0</v>
          </cell>
          <cell r="I17">
            <v>707.2588071841958</v>
          </cell>
          <cell r="J17">
            <v>707.2588071841958</v>
          </cell>
          <cell r="K17">
            <v>0</v>
          </cell>
          <cell r="L17">
            <v>848.54699337799991</v>
          </cell>
          <cell r="M17">
            <v>848.54699337799991</v>
          </cell>
          <cell r="N17">
            <v>0</v>
          </cell>
          <cell r="O17">
            <v>646.03374000000008</v>
          </cell>
          <cell r="P17">
            <v>646.03374000000008</v>
          </cell>
          <cell r="Q17">
            <v>0</v>
          </cell>
          <cell r="R17">
            <v>667.56819799999994</v>
          </cell>
          <cell r="S17">
            <v>667.56819799999994</v>
          </cell>
          <cell r="T17">
            <v>0</v>
          </cell>
          <cell r="U17">
            <v>646.03374000000008</v>
          </cell>
          <cell r="V17">
            <v>646.03374000000008</v>
          </cell>
          <cell r="W17">
            <v>0</v>
          </cell>
          <cell r="X17">
            <v>667.56819799999994</v>
          </cell>
          <cell r="Y17">
            <v>667.56819799999994</v>
          </cell>
          <cell r="Z17">
            <v>0</v>
          </cell>
          <cell r="AA17">
            <v>667.56819799999994</v>
          </cell>
          <cell r="AB17">
            <v>667.56819799999994</v>
          </cell>
          <cell r="AC17">
            <v>0</v>
          </cell>
          <cell r="AD17">
            <v>646.03374000000008</v>
          </cell>
          <cell r="AE17">
            <v>646.03374000000008</v>
          </cell>
          <cell r="AF17">
            <v>0</v>
          </cell>
          <cell r="AG17">
            <v>341.04646399999996</v>
          </cell>
          <cell r="AH17">
            <v>341.04646399999996</v>
          </cell>
          <cell r="AI17">
            <v>0</v>
          </cell>
          <cell r="AJ17">
            <v>403.7561</v>
          </cell>
          <cell r="AK17">
            <v>403.7561</v>
          </cell>
          <cell r="AL17">
            <v>0</v>
          </cell>
          <cell r="AM17">
            <v>823.75369999999998</v>
          </cell>
          <cell r="AN17">
            <v>823.75369999999998</v>
          </cell>
          <cell r="AO17">
            <v>0</v>
          </cell>
          <cell r="AP17">
            <v>7738.9446250704968</v>
          </cell>
          <cell r="AQ17">
            <v>7738.9446250704968</v>
          </cell>
        </row>
        <row r="18">
          <cell r="A18">
            <v>12</v>
          </cell>
          <cell r="B18" t="str">
            <v>Итого по АТ-10 А</v>
          </cell>
          <cell r="C18" t="str">
            <v>Гидроочищенная общая нафта</v>
          </cell>
          <cell r="D18">
            <v>0</v>
          </cell>
          <cell r="E18">
            <v>0</v>
          </cell>
          <cell r="F18">
            <v>135066.0011042</v>
          </cell>
          <cell r="G18">
            <v>132926.88065346258</v>
          </cell>
          <cell r="H18">
            <v>2139.120450737435</v>
          </cell>
          <cell r="I18">
            <v>122360.9984575</v>
          </cell>
          <cell r="J18">
            <v>124500.11890823742</v>
          </cell>
          <cell r="K18">
            <v>0</v>
          </cell>
          <cell r="L18">
            <v>157022.01949999999</v>
          </cell>
          <cell r="M18">
            <v>154273.63926074916</v>
          </cell>
          <cell r="N18">
            <v>0</v>
          </cell>
          <cell r="O18">
            <v>146825.85</v>
          </cell>
          <cell r="P18">
            <v>146825.85</v>
          </cell>
          <cell r="Q18">
            <v>0</v>
          </cell>
          <cell r="R18">
            <v>151720.04499999998</v>
          </cell>
          <cell r="S18">
            <v>151720.04499999998</v>
          </cell>
          <cell r="T18">
            <v>0</v>
          </cell>
          <cell r="U18">
            <v>146825.85</v>
          </cell>
          <cell r="V18">
            <v>146825.85</v>
          </cell>
          <cell r="W18">
            <v>0</v>
          </cell>
          <cell r="X18">
            <v>151720.04499999998</v>
          </cell>
          <cell r="Y18">
            <v>151720.04499999998</v>
          </cell>
          <cell r="Z18">
            <v>0</v>
          </cell>
          <cell r="AA18">
            <v>151720.04499999998</v>
          </cell>
          <cell r="AB18">
            <v>151720.04499999998</v>
          </cell>
          <cell r="AC18">
            <v>0</v>
          </cell>
          <cell r="AD18">
            <v>146825.85</v>
          </cell>
          <cell r="AE18">
            <v>146825.85</v>
          </cell>
          <cell r="AF18">
            <v>0</v>
          </cell>
          <cell r="AG18">
            <v>77510.559999999998</v>
          </cell>
          <cell r="AH18">
            <v>77510.559999999998</v>
          </cell>
          <cell r="AI18">
            <v>0</v>
          </cell>
          <cell r="AJ18">
            <v>91762.75</v>
          </cell>
          <cell r="AK18">
            <v>91762.75</v>
          </cell>
          <cell r="AL18">
            <v>0</v>
          </cell>
          <cell r="AM18">
            <v>187216.75</v>
          </cell>
          <cell r="AN18">
            <v>187216.74999999997</v>
          </cell>
          <cell r="AO18">
            <v>0</v>
          </cell>
          <cell r="AP18">
            <v>1666576.7640617001</v>
          </cell>
          <cell r="AQ18">
            <v>1663828.3838224493</v>
          </cell>
        </row>
        <row r="19">
          <cell r="A19">
            <v>13</v>
          </cell>
          <cell r="B19" t="str">
            <v>U-11</v>
          </cell>
          <cell r="C19" t="str">
            <v>Гидроочищенная общая нафта</v>
          </cell>
          <cell r="D19">
            <v>0.86123000000000005</v>
          </cell>
          <cell r="E19">
            <v>0.76753000000000005</v>
          </cell>
          <cell r="F19">
            <v>61971.00137416138</v>
          </cell>
          <cell r="G19">
            <v>61971.00137416138</v>
          </cell>
          <cell r="H19">
            <v>0</v>
          </cell>
          <cell r="I19">
            <v>57991.999088979261</v>
          </cell>
          <cell r="J19">
            <v>57991.999088979261</v>
          </cell>
          <cell r="K19">
            <v>0</v>
          </cell>
          <cell r="L19">
            <v>73062.010609253965</v>
          </cell>
          <cell r="M19">
            <v>73062.010609253965</v>
          </cell>
          <cell r="N19">
            <v>0</v>
          </cell>
          <cell r="O19">
            <v>70184.804487112429</v>
          </cell>
          <cell r="P19">
            <v>70184.804487112429</v>
          </cell>
          <cell r="Q19">
            <v>0</v>
          </cell>
          <cell r="R19">
            <v>72524.297970016181</v>
          </cell>
          <cell r="S19">
            <v>72524.297970016181</v>
          </cell>
          <cell r="T19">
            <v>0</v>
          </cell>
          <cell r="U19">
            <v>70184.804487112429</v>
          </cell>
          <cell r="V19">
            <v>70184.804487112429</v>
          </cell>
          <cell r="W19">
            <v>0</v>
          </cell>
          <cell r="X19">
            <v>72524.297970016181</v>
          </cell>
          <cell r="Y19">
            <v>72524.297970016181</v>
          </cell>
          <cell r="Z19">
            <v>0</v>
          </cell>
          <cell r="AA19">
            <v>72524.297970016181</v>
          </cell>
          <cell r="AB19">
            <v>72524.297970016181</v>
          </cell>
          <cell r="AC19">
            <v>0</v>
          </cell>
          <cell r="AD19">
            <v>70184.804487112429</v>
          </cell>
          <cell r="AE19">
            <v>70184.804487112429</v>
          </cell>
          <cell r="AF19">
            <v>0</v>
          </cell>
          <cell r="AG19">
            <v>37051.128934629676</v>
          </cell>
          <cell r="AH19">
            <v>37051.128934629676</v>
          </cell>
          <cell r="AI19">
            <v>0</v>
          </cell>
          <cell r="AJ19">
            <v>43863.874569428852</v>
          </cell>
          <cell r="AK19">
            <v>43863.874569428852</v>
          </cell>
          <cell r="AL19">
            <v>0</v>
          </cell>
          <cell r="AM19">
            <v>89492.21813095313</v>
          </cell>
          <cell r="AN19">
            <v>89492.21813095313</v>
          </cell>
          <cell r="AO19">
            <v>0</v>
          </cell>
          <cell r="AP19">
            <v>791559.54007879226</v>
          </cell>
          <cell r="AQ19">
            <v>791559.54007879226</v>
          </cell>
        </row>
        <row r="20">
          <cell r="A20">
            <v>14</v>
          </cell>
          <cell r="B20" t="str">
            <v>U-11</v>
          </cell>
          <cell r="C20" t="str">
            <v>ВСГ (на установку № 13)</v>
          </cell>
          <cell r="D20">
            <v>0.30303000000000002</v>
          </cell>
          <cell r="E20">
            <v>0.32064999999999999</v>
          </cell>
          <cell r="F20">
            <v>539.99985747533242</v>
          </cell>
          <cell r="G20">
            <v>539.99985747533242</v>
          </cell>
          <cell r="H20">
            <v>0</v>
          </cell>
          <cell r="I20">
            <v>450.00283141857312</v>
          </cell>
          <cell r="J20">
            <v>450.00283141857312</v>
          </cell>
          <cell r="K20">
            <v>0</v>
          </cell>
          <cell r="L20">
            <v>450.00157130119931</v>
          </cell>
          <cell r="M20">
            <v>450.00157130119931</v>
          </cell>
          <cell r="N20">
            <v>0</v>
          </cell>
          <cell r="O20">
            <v>410.64447293982863</v>
          </cell>
          <cell r="P20">
            <v>410.64447293982863</v>
          </cell>
          <cell r="Q20">
            <v>0</v>
          </cell>
          <cell r="R20">
            <v>424.33262203782289</v>
          </cell>
          <cell r="S20">
            <v>424.33262203782289</v>
          </cell>
          <cell r="T20">
            <v>0</v>
          </cell>
          <cell r="U20">
            <v>410.64447293982863</v>
          </cell>
          <cell r="V20">
            <v>410.64447293982863</v>
          </cell>
          <cell r="W20">
            <v>0</v>
          </cell>
          <cell r="X20">
            <v>424.33262203782289</v>
          </cell>
          <cell r="Y20">
            <v>424.33262203782289</v>
          </cell>
          <cell r="Z20">
            <v>0</v>
          </cell>
          <cell r="AA20">
            <v>424.33262203782289</v>
          </cell>
          <cell r="AB20">
            <v>424.33262203782289</v>
          </cell>
          <cell r="AC20">
            <v>0</v>
          </cell>
          <cell r="AD20">
            <v>410.64447293982863</v>
          </cell>
          <cell r="AE20">
            <v>410.64447293982863</v>
          </cell>
          <cell r="AF20">
            <v>0</v>
          </cell>
          <cell r="AG20">
            <v>216.7825560585616</v>
          </cell>
          <cell r="AH20">
            <v>216.7825560585616</v>
          </cell>
          <cell r="AI20">
            <v>0</v>
          </cell>
          <cell r="AJ20">
            <v>256.643268942487</v>
          </cell>
          <cell r="AK20">
            <v>256.643268942487</v>
          </cell>
          <cell r="AL20">
            <v>0</v>
          </cell>
          <cell r="AM20">
            <v>523.61027454809653</v>
          </cell>
          <cell r="AN20">
            <v>523.61027454809653</v>
          </cell>
          <cell r="AO20">
            <v>0</v>
          </cell>
          <cell r="AP20">
            <v>4941.9716446772054</v>
          </cell>
          <cell r="AQ20">
            <v>4941.9716446772054</v>
          </cell>
        </row>
        <row r="21">
          <cell r="A21">
            <v>15</v>
          </cell>
          <cell r="B21" t="str">
            <v>U-11</v>
          </cell>
          <cell r="C21" t="str">
            <v>Потери переработки</v>
          </cell>
          <cell r="D21">
            <v>100.00000000000001</v>
          </cell>
          <cell r="E21">
            <v>100</v>
          </cell>
          <cell r="F21">
            <v>190.00285267669494</v>
          </cell>
          <cell r="G21">
            <v>190.00285267669494</v>
          </cell>
          <cell r="H21">
            <v>0</v>
          </cell>
          <cell r="I21">
            <v>187.99709183271725</v>
          </cell>
          <cell r="J21">
            <v>187.99709183271725</v>
          </cell>
          <cell r="K21">
            <v>0</v>
          </cell>
          <cell r="L21">
            <v>671.00018343476177</v>
          </cell>
          <cell r="M21">
            <v>671.00018343476177</v>
          </cell>
          <cell r="N21">
            <v>0</v>
          </cell>
          <cell r="O21">
            <v>205.32223646991432</v>
          </cell>
          <cell r="P21">
            <v>205.32223646991432</v>
          </cell>
          <cell r="Q21">
            <v>0</v>
          </cell>
          <cell r="R21">
            <v>212.16631101891144</v>
          </cell>
          <cell r="S21">
            <v>212.16631101891144</v>
          </cell>
          <cell r="T21">
            <v>0</v>
          </cell>
          <cell r="U21">
            <v>205.32223646991432</v>
          </cell>
          <cell r="V21">
            <v>205.32223646991432</v>
          </cell>
          <cell r="W21">
            <v>0</v>
          </cell>
          <cell r="X21">
            <v>212.16631101891144</v>
          </cell>
          <cell r="Y21">
            <v>212.16631101891144</v>
          </cell>
          <cell r="Z21">
            <v>0</v>
          </cell>
          <cell r="AA21">
            <v>212.16631101891144</v>
          </cell>
          <cell r="AB21">
            <v>212.16631101891144</v>
          </cell>
          <cell r="AC21">
            <v>0</v>
          </cell>
          <cell r="AD21">
            <v>205.32223646991432</v>
          </cell>
          <cell r="AE21">
            <v>205.32223646991432</v>
          </cell>
          <cell r="AF21">
            <v>0</v>
          </cell>
          <cell r="AG21">
            <v>108.3912780292808</v>
          </cell>
          <cell r="AH21">
            <v>108.3912780292808</v>
          </cell>
          <cell r="AI21">
            <v>0</v>
          </cell>
          <cell r="AJ21">
            <v>128.3216344712435</v>
          </cell>
          <cell r="AK21">
            <v>128.3216344712435</v>
          </cell>
          <cell r="AL21">
            <v>0</v>
          </cell>
          <cell r="AM21">
            <v>261.80513727404826</v>
          </cell>
          <cell r="AN21">
            <v>261.80513727404826</v>
          </cell>
          <cell r="AO21">
            <v>0</v>
          </cell>
          <cell r="AP21">
            <v>2799.9838201852244</v>
          </cell>
          <cell r="AQ21">
            <v>2799.9838201852244</v>
          </cell>
        </row>
        <row r="22">
          <cell r="A22">
            <v>16</v>
          </cell>
          <cell r="B22" t="str">
            <v>Итого по U-11</v>
          </cell>
          <cell r="C22" t="str">
            <v>Авиакеросин</v>
          </cell>
          <cell r="D22">
            <v>0</v>
          </cell>
          <cell r="E22">
            <v>0</v>
          </cell>
          <cell r="F22">
            <v>62701.004084313412</v>
          </cell>
          <cell r="G22">
            <v>62701.004084313412</v>
          </cell>
          <cell r="H22">
            <v>0</v>
          </cell>
          <cell r="I22">
            <v>58629.999012230546</v>
          </cell>
          <cell r="J22">
            <v>58629.999012230553</v>
          </cell>
          <cell r="K22">
            <v>0</v>
          </cell>
          <cell r="L22">
            <v>74183.012363989925</v>
          </cell>
          <cell r="M22">
            <v>74183.012363989925</v>
          </cell>
          <cell r="N22">
            <v>0</v>
          </cell>
          <cell r="O22">
            <v>70800.771196522182</v>
          </cell>
          <cell r="P22">
            <v>70800.771196522182</v>
          </cell>
          <cell r="Q22">
            <v>0</v>
          </cell>
          <cell r="R22">
            <v>73160.796903072915</v>
          </cell>
          <cell r="S22">
            <v>73160.796903072915</v>
          </cell>
          <cell r="T22">
            <v>0</v>
          </cell>
          <cell r="U22">
            <v>70800.771196522182</v>
          </cell>
          <cell r="V22">
            <v>70800.771196522182</v>
          </cell>
          <cell r="W22">
            <v>0</v>
          </cell>
          <cell r="X22">
            <v>73160.796903072915</v>
          </cell>
          <cell r="Y22">
            <v>73160.796903072915</v>
          </cell>
          <cell r="Z22">
            <v>0</v>
          </cell>
          <cell r="AA22">
            <v>73160.796903072915</v>
          </cell>
          <cell r="AB22">
            <v>73160.796903072915</v>
          </cell>
          <cell r="AC22">
            <v>0</v>
          </cell>
          <cell r="AD22">
            <v>70800.771196522182</v>
          </cell>
          <cell r="AE22">
            <v>70800.771196522182</v>
          </cell>
          <cell r="AF22">
            <v>0</v>
          </cell>
          <cell r="AG22">
            <v>37376.30276871752</v>
          </cell>
          <cell r="AH22">
            <v>37376.30276871752</v>
          </cell>
          <cell r="AI22">
            <v>0</v>
          </cell>
          <cell r="AJ22">
            <v>44248.839472842585</v>
          </cell>
          <cell r="AK22">
            <v>44248.839472842577</v>
          </cell>
          <cell r="AL22">
            <v>0</v>
          </cell>
          <cell r="AM22">
            <v>90277.633542775278</v>
          </cell>
          <cell r="AN22">
            <v>90277.633542775264</v>
          </cell>
          <cell r="AO22">
            <v>0</v>
          </cell>
          <cell r="AP22">
            <v>799301.49554365454</v>
          </cell>
          <cell r="AQ22">
            <v>799301.49554365443</v>
          </cell>
        </row>
        <row r="23">
          <cell r="A23">
            <v>18</v>
          </cell>
          <cell r="B23" t="str">
            <v>U-12</v>
          </cell>
          <cell r="C23" t="str">
            <v>Авиакеросин</v>
          </cell>
          <cell r="D23">
            <v>87.775899999999993</v>
          </cell>
          <cell r="E23">
            <v>96.220100000000002</v>
          </cell>
          <cell r="F23">
            <v>17400</v>
          </cell>
          <cell r="G23">
            <v>17400</v>
          </cell>
          <cell r="H23">
            <v>0</v>
          </cell>
          <cell r="I23">
            <v>18806.939883020554</v>
          </cell>
          <cell r="J23">
            <v>18806.939883020554</v>
          </cell>
          <cell r="K23">
            <v>0</v>
          </cell>
          <cell r="L23">
            <v>19095</v>
          </cell>
          <cell r="M23">
            <v>19095</v>
          </cell>
          <cell r="N23">
            <v>0</v>
          </cell>
          <cell r="O23">
            <v>21289.748250000001</v>
          </cell>
          <cell r="P23">
            <v>21289.748250000001</v>
          </cell>
          <cell r="Q23">
            <v>0</v>
          </cell>
          <cell r="R23">
            <v>21999.406524999999</v>
          </cell>
          <cell r="S23">
            <v>21999.406524999999</v>
          </cell>
          <cell r="T23">
            <v>0</v>
          </cell>
          <cell r="U23">
            <v>21289.748250000001</v>
          </cell>
          <cell r="V23">
            <v>21289.748250000001</v>
          </cell>
          <cell r="W23">
            <v>0</v>
          </cell>
          <cell r="X23">
            <v>21999.406524999999</v>
          </cell>
          <cell r="Y23">
            <v>21999.406524999999</v>
          </cell>
          <cell r="Z23">
            <v>0</v>
          </cell>
          <cell r="AA23">
            <v>21999.406524999999</v>
          </cell>
          <cell r="AB23">
            <v>21999.406524999999</v>
          </cell>
          <cell r="AC23">
            <v>0</v>
          </cell>
          <cell r="AD23">
            <v>21289.748250000001</v>
          </cell>
          <cell r="AE23">
            <v>21289.748250000001</v>
          </cell>
          <cell r="AF23">
            <v>0</v>
          </cell>
          <cell r="AG23">
            <v>11239.031199999999</v>
          </cell>
          <cell r="AH23">
            <v>11239.031199999999</v>
          </cell>
          <cell r="AI23">
            <v>0</v>
          </cell>
          <cell r="AJ23">
            <v>13305.598749999999</v>
          </cell>
          <cell r="AK23">
            <v>13305.598749999999</v>
          </cell>
          <cell r="AL23">
            <v>0</v>
          </cell>
          <cell r="AM23">
            <v>27146.428749999999</v>
          </cell>
          <cell r="AN23">
            <v>27146.428749999999</v>
          </cell>
          <cell r="AO23">
            <v>0</v>
          </cell>
          <cell r="AP23">
            <v>236860.46290802053</v>
          </cell>
          <cell r="AQ23">
            <v>236860.46290802053</v>
          </cell>
        </row>
        <row r="24">
          <cell r="A24">
            <v>19</v>
          </cell>
          <cell r="B24" t="str">
            <v>U-13</v>
          </cell>
          <cell r="C24" t="str">
            <v>Дизельное топливо</v>
          </cell>
          <cell r="D24">
            <v>11.09348</v>
          </cell>
          <cell r="E24">
            <v>2.3351099999999998</v>
          </cell>
          <cell r="F24">
            <v>24892.368607115503</v>
          </cell>
          <cell r="G24">
            <v>24892.368607115503</v>
          </cell>
          <cell r="H24">
            <v>0</v>
          </cell>
          <cell r="I24">
            <v>24435.09131480908</v>
          </cell>
          <cell r="J24">
            <v>24435.09131480908</v>
          </cell>
          <cell r="K24">
            <v>0</v>
          </cell>
          <cell r="L24">
            <v>29194.065790708548</v>
          </cell>
          <cell r="M24">
            <v>29194.065790708548</v>
          </cell>
          <cell r="N24">
            <v>0</v>
          </cell>
          <cell r="O24">
            <v>30539.525656304319</v>
          </cell>
          <cell r="P24">
            <v>30539.525656304319</v>
          </cell>
          <cell r="Q24">
            <v>0</v>
          </cell>
          <cell r="R24">
            <v>31557.509844847787</v>
          </cell>
          <cell r="S24">
            <v>31557.509844847787</v>
          </cell>
          <cell r="T24">
            <v>0</v>
          </cell>
          <cell r="U24">
            <v>30539.525656304319</v>
          </cell>
          <cell r="V24">
            <v>30539.525656304319</v>
          </cell>
          <cell r="W24">
            <v>0</v>
          </cell>
          <cell r="X24">
            <v>31557.509844847787</v>
          </cell>
          <cell r="Y24">
            <v>31557.509844847787</v>
          </cell>
          <cell r="Z24">
            <v>0</v>
          </cell>
          <cell r="AA24">
            <v>31557.509844847787</v>
          </cell>
          <cell r="AB24">
            <v>31557.509844847787</v>
          </cell>
          <cell r="AC24">
            <v>0</v>
          </cell>
          <cell r="AD24">
            <v>30539.525656304319</v>
          </cell>
          <cell r="AE24">
            <v>30539.525656304319</v>
          </cell>
          <cell r="AF24">
            <v>0</v>
          </cell>
          <cell r="AG24">
            <v>16122.063899201094</v>
          </cell>
          <cell r="AH24">
            <v>16122.063899201094</v>
          </cell>
          <cell r="AI24">
            <v>0</v>
          </cell>
          <cell r="AJ24">
            <v>19086.495041016544</v>
          </cell>
          <cell r="AK24">
            <v>19086.495041016544</v>
          </cell>
          <cell r="AL24">
            <v>0</v>
          </cell>
          <cell r="AM24">
            <v>38940.76376819826</v>
          </cell>
          <cell r="AN24">
            <v>38940.76376819826</v>
          </cell>
          <cell r="AO24">
            <v>0</v>
          </cell>
          <cell r="AP24">
            <v>338961.95492450532</v>
          </cell>
          <cell r="AQ24">
            <v>338961.95492450532</v>
          </cell>
        </row>
        <row r="25">
          <cell r="A25">
            <v>20</v>
          </cell>
          <cell r="B25" t="str">
            <v>U-13</v>
          </cell>
          <cell r="C25" t="str">
            <v>Некондиция</v>
          </cell>
          <cell r="D25">
            <v>0.28210000000000002</v>
          </cell>
          <cell r="E25">
            <v>0.50404000000000004</v>
          </cell>
          <cell r="F25">
            <v>3146.0001355231188</v>
          </cell>
          <cell r="G25">
            <v>3146.0001355231188</v>
          </cell>
          <cell r="H25">
            <v>0</v>
          </cell>
          <cell r="I25">
            <v>593.0011097486265</v>
          </cell>
          <cell r="J25">
            <v>593.0011097486265</v>
          </cell>
          <cell r="K25">
            <v>0</v>
          </cell>
          <cell r="L25">
            <v>1402.9998913388806</v>
          </cell>
          <cell r="M25">
            <v>1402.9998913388806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5142.0011366106264</v>
          </cell>
          <cell r="AQ25">
            <v>5142.0011366106264</v>
          </cell>
        </row>
        <row r="26">
          <cell r="A26">
            <v>21</v>
          </cell>
          <cell r="B26" t="str">
            <v>U-13</v>
          </cell>
          <cell r="C26" t="str">
            <v>кислый газ на факел</v>
          </cell>
          <cell r="D26">
            <v>0.84852000000000005</v>
          </cell>
          <cell r="E26">
            <v>0.94074999999999998</v>
          </cell>
          <cell r="F26">
            <v>80.000742619184592</v>
          </cell>
          <cell r="G26">
            <v>80.000742619184592</v>
          </cell>
          <cell r="H26">
            <v>0</v>
          </cell>
          <cell r="I26">
            <v>128.00094186470778</v>
          </cell>
          <cell r="J26">
            <v>128.00094186470778</v>
          </cell>
          <cell r="K26">
            <v>0</v>
          </cell>
          <cell r="L26">
            <v>949.99952565005401</v>
          </cell>
          <cell r="M26">
            <v>949.99952565005401</v>
          </cell>
          <cell r="N26">
            <v>0</v>
          </cell>
          <cell r="O26">
            <v>58.694212772585679</v>
          </cell>
          <cell r="P26">
            <v>58.694212772585679</v>
          </cell>
          <cell r="Q26">
            <v>0</v>
          </cell>
          <cell r="R26">
            <v>60.650686531671852</v>
          </cell>
          <cell r="S26">
            <v>60.650686531671852</v>
          </cell>
          <cell r="T26">
            <v>0</v>
          </cell>
          <cell r="U26">
            <v>58.694212772585679</v>
          </cell>
          <cell r="V26">
            <v>58.694212772585679</v>
          </cell>
          <cell r="W26">
            <v>0</v>
          </cell>
          <cell r="X26">
            <v>60.650686531671852</v>
          </cell>
          <cell r="Y26">
            <v>60.650686531671852</v>
          </cell>
          <cell r="Z26">
            <v>0</v>
          </cell>
          <cell r="AA26">
            <v>60.650686531671852</v>
          </cell>
          <cell r="AB26">
            <v>60.650686531671852</v>
          </cell>
          <cell r="AC26">
            <v>0</v>
          </cell>
          <cell r="AD26">
            <v>58.694212772585679</v>
          </cell>
          <cell r="AE26">
            <v>58.694212772585679</v>
          </cell>
          <cell r="AF26">
            <v>0</v>
          </cell>
          <cell r="AG26">
            <v>30.985152142911272</v>
          </cell>
          <cell r="AH26">
            <v>30.985152142911272</v>
          </cell>
          <cell r="AI26">
            <v>0</v>
          </cell>
          <cell r="AJ26">
            <v>36.68252132099073</v>
          </cell>
          <cell r="AK26">
            <v>36.68252132099073</v>
          </cell>
          <cell r="AL26">
            <v>0</v>
          </cell>
          <cell r="AM26">
            <v>74.840634391641402</v>
          </cell>
          <cell r="AN26">
            <v>74.840634391641402</v>
          </cell>
          <cell r="AO26">
            <v>0</v>
          </cell>
          <cell r="AP26">
            <v>1658.5442159022623</v>
          </cell>
          <cell r="AQ26">
            <v>1658.5442159022623</v>
          </cell>
        </row>
        <row r="27">
          <cell r="A27">
            <v>22</v>
          </cell>
          <cell r="B27" t="str">
            <v>U-13</v>
          </cell>
          <cell r="C27" t="str">
            <v>Потери переработки</v>
          </cell>
          <cell r="D27">
            <v>99.999999999999986</v>
          </cell>
          <cell r="E27">
            <v>100</v>
          </cell>
          <cell r="F27">
            <v>240.63179768603513</v>
          </cell>
          <cell r="G27">
            <v>240.63179768603513</v>
          </cell>
          <cell r="H27">
            <v>0</v>
          </cell>
          <cell r="I27">
            <v>238.90343238477865</v>
          </cell>
          <cell r="J27">
            <v>238.90343238477865</v>
          </cell>
          <cell r="K27">
            <v>0</v>
          </cell>
          <cell r="L27">
            <v>400.94108942766115</v>
          </cell>
          <cell r="M27">
            <v>400.94108942766115</v>
          </cell>
          <cell r="N27">
            <v>0</v>
          </cell>
          <cell r="O27">
            <v>293.47106386292836</v>
          </cell>
          <cell r="P27">
            <v>293.47106386292836</v>
          </cell>
          <cell r="Q27">
            <v>0</v>
          </cell>
          <cell r="R27">
            <v>303.25343265835926</v>
          </cell>
          <cell r="S27">
            <v>303.25343265835926</v>
          </cell>
          <cell r="T27">
            <v>0</v>
          </cell>
          <cell r="U27">
            <v>293.47106386292836</v>
          </cell>
          <cell r="V27">
            <v>293.47106386292836</v>
          </cell>
          <cell r="W27">
            <v>0</v>
          </cell>
          <cell r="X27">
            <v>303.25343265835926</v>
          </cell>
          <cell r="Y27">
            <v>303.25343265835926</v>
          </cell>
          <cell r="Z27">
            <v>0</v>
          </cell>
          <cell r="AA27">
            <v>303.25343265835926</v>
          </cell>
          <cell r="AB27">
            <v>303.25343265835926</v>
          </cell>
          <cell r="AC27">
            <v>0</v>
          </cell>
          <cell r="AD27">
            <v>293.47106386292836</v>
          </cell>
          <cell r="AE27">
            <v>293.47106386292836</v>
          </cell>
          <cell r="AF27">
            <v>0</v>
          </cell>
          <cell r="AG27">
            <v>154.92576071455633</v>
          </cell>
          <cell r="AH27">
            <v>154.92576071455633</v>
          </cell>
          <cell r="AI27">
            <v>0</v>
          </cell>
          <cell r="AJ27">
            <v>183.41260660495365</v>
          </cell>
          <cell r="AK27">
            <v>183.41260660495365</v>
          </cell>
          <cell r="AL27">
            <v>0</v>
          </cell>
          <cell r="AM27">
            <v>374.20317195820695</v>
          </cell>
          <cell r="AN27">
            <v>374.20317195820695</v>
          </cell>
          <cell r="AO27">
            <v>0</v>
          </cell>
          <cell r="AP27">
            <v>3383.1913483400544</v>
          </cell>
          <cell r="AQ27">
            <v>3383.1913483400544</v>
          </cell>
        </row>
        <row r="28">
          <cell r="A28">
            <v>23</v>
          </cell>
          <cell r="B28" t="str">
            <v>Итого по U-13</v>
          </cell>
          <cell r="C28" t="str">
            <v>Тяжелая нафта</v>
          </cell>
          <cell r="D28">
            <v>0</v>
          </cell>
          <cell r="E28">
            <v>0</v>
          </cell>
          <cell r="F28">
            <v>28359.001282943846</v>
          </cell>
          <cell r="G28">
            <v>28359.001282943838</v>
          </cell>
          <cell r="H28">
            <v>0</v>
          </cell>
          <cell r="I28">
            <v>25394.996798807191</v>
          </cell>
          <cell r="J28">
            <v>25394.996798807191</v>
          </cell>
          <cell r="K28">
            <v>0</v>
          </cell>
          <cell r="L28">
            <v>31948.006297125146</v>
          </cell>
          <cell r="M28">
            <v>31948.006297125146</v>
          </cell>
          <cell r="N28">
            <v>0</v>
          </cell>
          <cell r="O28">
            <v>30891.69093293983</v>
          </cell>
          <cell r="P28">
            <v>30891.690932939833</v>
          </cell>
          <cell r="Q28">
            <v>0</v>
          </cell>
          <cell r="R28">
            <v>31921.41396403782</v>
          </cell>
          <cell r="S28">
            <v>31921.41396403782</v>
          </cell>
          <cell r="T28">
            <v>0</v>
          </cell>
          <cell r="U28">
            <v>30891.69093293983</v>
          </cell>
          <cell r="V28">
            <v>30891.690932939833</v>
          </cell>
          <cell r="W28">
            <v>0</v>
          </cell>
          <cell r="X28">
            <v>31921.41396403782</v>
          </cell>
          <cell r="Y28">
            <v>31921.41396403782</v>
          </cell>
          <cell r="Z28">
            <v>0</v>
          </cell>
          <cell r="AA28">
            <v>31921.41396403782</v>
          </cell>
          <cell r="AB28">
            <v>31921.41396403782</v>
          </cell>
          <cell r="AC28">
            <v>0</v>
          </cell>
          <cell r="AD28">
            <v>30891.69093293983</v>
          </cell>
          <cell r="AE28">
            <v>30891.690932939833</v>
          </cell>
          <cell r="AF28">
            <v>0</v>
          </cell>
          <cell r="AG28">
            <v>16307.974812058563</v>
          </cell>
          <cell r="AH28">
            <v>16307.974812058561</v>
          </cell>
          <cell r="AI28">
            <v>0</v>
          </cell>
          <cell r="AJ28">
            <v>19306.59016894249</v>
          </cell>
          <cell r="AK28">
            <v>19306.59016894249</v>
          </cell>
          <cell r="AL28">
            <v>0</v>
          </cell>
          <cell r="AM28">
            <v>39389.807574548104</v>
          </cell>
          <cell r="AN28">
            <v>39389.807574548111</v>
          </cell>
          <cell r="AO28">
            <v>0</v>
          </cell>
          <cell r="AP28">
            <v>349145.69162535825</v>
          </cell>
          <cell r="AQ28">
            <v>349145.69162535825</v>
          </cell>
        </row>
        <row r="29">
          <cell r="A29">
            <v>24</v>
          </cell>
          <cell r="B29" t="str">
            <v>АТ-10 В</v>
          </cell>
          <cell r="C29" t="str">
            <v>Тяжелая нафта</v>
          </cell>
          <cell r="D29">
            <v>6656</v>
          </cell>
          <cell r="E29">
            <v>6656</v>
          </cell>
          <cell r="F29">
            <v>39665.967333543224</v>
          </cell>
          <cell r="G29">
            <v>39665.967333543224</v>
          </cell>
          <cell r="H29">
            <v>6656</v>
          </cell>
          <cell r="I29">
            <v>33149.8110829703</v>
          </cell>
          <cell r="J29">
            <v>33149.8110829703</v>
          </cell>
          <cell r="K29">
            <v>6656</v>
          </cell>
          <cell r="L29">
            <v>41579.00581587082</v>
          </cell>
          <cell r="M29">
            <v>41579.00581587082</v>
          </cell>
          <cell r="N29">
            <v>6656</v>
          </cell>
          <cell r="O29">
            <v>38885.610186866696</v>
          </cell>
          <cell r="P29">
            <v>38885.610186866696</v>
          </cell>
          <cell r="Q29">
            <v>6656</v>
          </cell>
          <cell r="R29">
            <v>40181.797193095583</v>
          </cell>
          <cell r="S29">
            <v>40181.797193095583</v>
          </cell>
          <cell r="T29">
            <v>6656</v>
          </cell>
          <cell r="U29">
            <v>38885.610186866696</v>
          </cell>
          <cell r="V29">
            <v>38885.610186866696</v>
          </cell>
          <cell r="W29">
            <v>6656</v>
          </cell>
          <cell r="X29">
            <v>40181.797193095583</v>
          </cell>
          <cell r="Y29">
            <v>40181.797193095583</v>
          </cell>
          <cell r="Z29">
            <v>6656</v>
          </cell>
          <cell r="AA29">
            <v>40181.797193095583</v>
          </cell>
          <cell r="AB29">
            <v>40181.797193095583</v>
          </cell>
          <cell r="AC29">
            <v>6656</v>
          </cell>
          <cell r="AD29">
            <v>38885.610186866696</v>
          </cell>
          <cell r="AE29">
            <v>38885.610186866696</v>
          </cell>
          <cell r="AF29">
            <v>6656</v>
          </cell>
          <cell r="AG29">
            <v>20528.029781715835</v>
          </cell>
          <cell r="AH29">
            <v>20528.029781715835</v>
          </cell>
          <cell r="AI29">
            <v>6656</v>
          </cell>
          <cell r="AJ29">
            <v>24302.604249693781</v>
          </cell>
          <cell r="AK29">
            <v>24302.604249693781</v>
          </cell>
          <cell r="AL29">
            <v>6656</v>
          </cell>
          <cell r="AM29">
            <v>49582.805486582052</v>
          </cell>
          <cell r="AN29">
            <v>49582.805486582052</v>
          </cell>
          <cell r="AO29">
            <v>6656</v>
          </cell>
          <cell r="AP29">
            <v>446010.4458902629</v>
          </cell>
          <cell r="AQ29">
            <v>446010.4458902629</v>
          </cell>
        </row>
        <row r="30">
          <cell r="A30" t="str">
            <v>24а</v>
          </cell>
          <cell r="B30" t="str">
            <v>АТ-10 В</v>
          </cell>
          <cell r="C30" t="str">
            <v>Тяжелая нафта на хранении</v>
          </cell>
          <cell r="D30">
            <v>32.353639999999999</v>
          </cell>
          <cell r="E30">
            <v>38.177280000000003</v>
          </cell>
          <cell r="F30">
            <v>4541.9942901480235</v>
          </cell>
          <cell r="G30">
            <v>4541.9942901480235</v>
          </cell>
          <cell r="H30">
            <v>0</v>
          </cell>
          <cell r="I30">
            <v>4745.9733135381402</v>
          </cell>
          <cell r="J30">
            <v>4745.9733135381402</v>
          </cell>
          <cell r="K30">
            <v>0</v>
          </cell>
          <cell r="L30">
            <v>7144.0009992684099</v>
          </cell>
          <cell r="M30">
            <v>7144.0009992684099</v>
          </cell>
          <cell r="N30">
            <v>0</v>
          </cell>
          <cell r="O30">
            <v>5256.8418560847213</v>
          </cell>
          <cell r="P30">
            <v>5256.8418560847213</v>
          </cell>
          <cell r="Q30">
            <v>0</v>
          </cell>
          <cell r="R30">
            <v>5432.0699179542125</v>
          </cell>
          <cell r="S30">
            <v>5432.0699179542125</v>
          </cell>
          <cell r="T30">
            <v>0</v>
          </cell>
          <cell r="U30">
            <v>5256.8418560847213</v>
          </cell>
          <cell r="V30">
            <v>5256.8418560847213</v>
          </cell>
          <cell r="W30">
            <v>0</v>
          </cell>
          <cell r="X30">
            <v>5432.0699179542125</v>
          </cell>
          <cell r="Y30">
            <v>5432.0699179542125</v>
          </cell>
          <cell r="Z30">
            <v>0</v>
          </cell>
          <cell r="AA30">
            <v>5432.0699179542125</v>
          </cell>
          <cell r="AB30">
            <v>5432.0699179542125</v>
          </cell>
          <cell r="AC30">
            <v>0</v>
          </cell>
          <cell r="AD30">
            <v>5256.8418560847213</v>
          </cell>
          <cell r="AE30">
            <v>5256.8418560847213</v>
          </cell>
          <cell r="AF30">
            <v>0</v>
          </cell>
          <cell r="AG30">
            <v>2775.1295572037629</v>
          </cell>
          <cell r="AH30">
            <v>2775.1295572037629</v>
          </cell>
          <cell r="AI30">
            <v>0</v>
          </cell>
          <cell r="AJ30">
            <v>3285.4042052502209</v>
          </cell>
          <cell r="AK30">
            <v>3285.4042052502209</v>
          </cell>
          <cell r="AL30">
            <v>0</v>
          </cell>
          <cell r="AM30">
            <v>6702.9671380083882</v>
          </cell>
          <cell r="AN30">
            <v>6702.9671380083882</v>
          </cell>
          <cell r="AO30">
            <v>0</v>
          </cell>
          <cell r="AP30">
            <v>61262.204825533743</v>
          </cell>
          <cell r="AQ30">
            <v>61262.204825533743</v>
          </cell>
        </row>
        <row r="31">
          <cell r="A31">
            <v>25</v>
          </cell>
          <cell r="B31" t="str">
            <v>АТ-10 В</v>
          </cell>
          <cell r="C31" t="str">
            <v>Легкая нафта</v>
          </cell>
          <cell r="D31">
            <v>6000</v>
          </cell>
          <cell r="E31">
            <v>517</v>
          </cell>
          <cell r="F31">
            <v>21523.889113632726</v>
          </cell>
          <cell r="G31">
            <v>20929</v>
          </cell>
          <cell r="H31">
            <v>1111.8891136327256</v>
          </cell>
          <cell r="I31">
            <v>23898.841789715363</v>
          </cell>
          <cell r="J31">
            <v>18535</v>
          </cell>
          <cell r="K31">
            <v>6475.7309033480888</v>
          </cell>
          <cell r="L31">
            <v>24944.593489129449</v>
          </cell>
          <cell r="M31">
            <v>22669</v>
          </cell>
          <cell r="N31">
            <v>8751.3243924775379</v>
          </cell>
          <cell r="O31">
            <v>29220.530945750921</v>
          </cell>
          <cell r="P31">
            <v>23923</v>
          </cell>
          <cell r="Q31">
            <v>14048.855338228459</v>
          </cell>
          <cell r="R31">
            <v>30194.548643942624</v>
          </cell>
          <cell r="S31">
            <v>24000</v>
          </cell>
          <cell r="T31">
            <v>20243.403982171083</v>
          </cell>
          <cell r="U31">
            <v>29220.530945750921</v>
          </cell>
          <cell r="V31">
            <v>23500</v>
          </cell>
          <cell r="W31">
            <v>25963.934927922004</v>
          </cell>
          <cell r="X31">
            <v>30194.548643942624</v>
          </cell>
          <cell r="Y31">
            <v>24000</v>
          </cell>
          <cell r="Z31">
            <v>32158.483571864628</v>
          </cell>
          <cell r="AA31">
            <v>30194.548643942624</v>
          </cell>
          <cell r="AB31">
            <v>24000</v>
          </cell>
          <cell r="AC31">
            <v>38353.032215807252</v>
          </cell>
          <cell r="AD31">
            <v>29220.530945750921</v>
          </cell>
          <cell r="AE31">
            <v>23500</v>
          </cell>
          <cell r="AF31">
            <v>44073.563161558181</v>
          </cell>
          <cell r="AG31">
            <v>15425.755867256916</v>
          </cell>
          <cell r="AH31">
            <v>13000</v>
          </cell>
          <cell r="AI31">
            <v>46499.319028815094</v>
          </cell>
          <cell r="AJ31">
            <v>18262.153946612299</v>
          </cell>
          <cell r="AK31">
            <v>15000</v>
          </cell>
          <cell r="AL31">
            <v>49761.472975427394</v>
          </cell>
          <cell r="AM31">
            <v>37258.921619986628</v>
          </cell>
          <cell r="AN31">
            <v>30000</v>
          </cell>
          <cell r="AO31">
            <v>57020.394595414022</v>
          </cell>
          <cell r="AP31">
            <v>319559.39459541405</v>
          </cell>
          <cell r="AQ31">
            <v>263056</v>
          </cell>
        </row>
        <row r="32">
          <cell r="A32">
            <v>26</v>
          </cell>
          <cell r="B32" t="str">
            <v>АТ-10 В</v>
          </cell>
          <cell r="C32" t="str">
            <v>кислые газы на факел</v>
          </cell>
          <cell r="D32">
            <v>0.59389000000000003</v>
          </cell>
          <cell r="E32">
            <v>0.62463999999999997</v>
          </cell>
          <cell r="F32">
            <v>399.99992484501934</v>
          </cell>
          <cell r="G32">
            <v>399.99992484501934</v>
          </cell>
          <cell r="H32">
            <v>0</v>
          </cell>
          <cell r="I32">
            <v>413.99649291962027</v>
          </cell>
          <cell r="J32">
            <v>413.99649291962027</v>
          </cell>
          <cell r="K32">
            <v>0</v>
          </cell>
          <cell r="L32">
            <v>1500.0002098127959</v>
          </cell>
          <cell r="M32">
            <v>1500.0002098127959</v>
          </cell>
          <cell r="N32">
            <v>0</v>
          </cell>
          <cell r="O32">
            <v>1261.6420454603328</v>
          </cell>
          <cell r="P32">
            <v>1261.6420454603328</v>
          </cell>
          <cell r="Q32">
            <v>0</v>
          </cell>
          <cell r="R32">
            <v>1303.6967803090108</v>
          </cell>
          <cell r="S32">
            <v>1303.6967803090108</v>
          </cell>
          <cell r="T32">
            <v>0</v>
          </cell>
          <cell r="U32">
            <v>1261.6420454603328</v>
          </cell>
          <cell r="V32">
            <v>1261.6420454603328</v>
          </cell>
          <cell r="W32">
            <v>0</v>
          </cell>
          <cell r="X32">
            <v>1303.6967803090108</v>
          </cell>
          <cell r="Y32">
            <v>1303.6967803090108</v>
          </cell>
          <cell r="Z32">
            <v>0</v>
          </cell>
          <cell r="AA32">
            <v>1303.6967803090108</v>
          </cell>
          <cell r="AB32">
            <v>1303.6967803090108</v>
          </cell>
          <cell r="AC32">
            <v>0</v>
          </cell>
          <cell r="AD32">
            <v>1261.6420454603328</v>
          </cell>
          <cell r="AE32">
            <v>1261.6420454603328</v>
          </cell>
          <cell r="AF32">
            <v>0</v>
          </cell>
          <cell r="AG32">
            <v>666.0310937289031</v>
          </cell>
          <cell r="AH32">
            <v>666.0310937289031</v>
          </cell>
          <cell r="AI32">
            <v>0</v>
          </cell>
          <cell r="AJ32">
            <v>788.49700926005301</v>
          </cell>
          <cell r="AK32">
            <v>788.49700926005301</v>
          </cell>
          <cell r="AL32">
            <v>0</v>
          </cell>
          <cell r="AM32">
            <v>1608.7121131220131</v>
          </cell>
          <cell r="AN32">
            <v>1608.7121131220131</v>
          </cell>
          <cell r="AO32">
            <v>0</v>
          </cell>
          <cell r="AP32">
            <v>13073.253320996435</v>
          </cell>
          <cell r="AQ32">
            <v>13073.253320996435</v>
          </cell>
        </row>
        <row r="33">
          <cell r="A33">
            <v>27</v>
          </cell>
          <cell r="B33" t="str">
            <v>АТ-10 В</v>
          </cell>
          <cell r="C33" t="str">
            <v>Потери переработки</v>
          </cell>
          <cell r="D33">
            <v>100</v>
          </cell>
          <cell r="E33">
            <v>100</v>
          </cell>
          <cell r="F33">
            <v>395.09688881051216</v>
          </cell>
          <cell r="G33">
            <v>395.09688881051216</v>
          </cell>
          <cell r="H33">
            <v>0</v>
          </cell>
          <cell r="I33">
            <v>391.02242316707225</v>
          </cell>
          <cell r="J33">
            <v>391.02242316707225</v>
          </cell>
          <cell r="K33">
            <v>0</v>
          </cell>
          <cell r="L33">
            <v>680.41009517248301</v>
          </cell>
          <cell r="M33">
            <v>680.41009517248301</v>
          </cell>
          <cell r="N33">
            <v>0</v>
          </cell>
          <cell r="O33">
            <v>473.1157670476249</v>
          </cell>
          <cell r="P33">
            <v>473.1157670476249</v>
          </cell>
          <cell r="Q33">
            <v>0</v>
          </cell>
          <cell r="R33">
            <v>488.88629261587909</v>
          </cell>
          <cell r="S33">
            <v>488.88629261587909</v>
          </cell>
          <cell r="T33">
            <v>0</v>
          </cell>
          <cell r="U33">
            <v>473.1157670476249</v>
          </cell>
          <cell r="V33">
            <v>473.1157670476249</v>
          </cell>
          <cell r="W33">
            <v>0</v>
          </cell>
          <cell r="X33">
            <v>488.88629261587909</v>
          </cell>
          <cell r="Y33">
            <v>488.88629261587909</v>
          </cell>
          <cell r="Z33">
            <v>0</v>
          </cell>
          <cell r="AA33">
            <v>488.88629261587909</v>
          </cell>
          <cell r="AB33">
            <v>488.88629261587909</v>
          </cell>
          <cell r="AC33">
            <v>0</v>
          </cell>
          <cell r="AD33">
            <v>473.1157670476249</v>
          </cell>
          <cell r="AE33">
            <v>473.1157670476249</v>
          </cell>
          <cell r="AF33">
            <v>0</v>
          </cell>
          <cell r="AG33">
            <v>249.76166014833868</v>
          </cell>
          <cell r="AH33">
            <v>249.76166014833868</v>
          </cell>
          <cell r="AI33">
            <v>0</v>
          </cell>
          <cell r="AJ33">
            <v>295.68637847251989</v>
          </cell>
          <cell r="AK33">
            <v>295.68637847251989</v>
          </cell>
          <cell r="AL33">
            <v>0</v>
          </cell>
          <cell r="AM33">
            <v>603.26704242075493</v>
          </cell>
          <cell r="AN33">
            <v>603.26704242075493</v>
          </cell>
          <cell r="AO33">
            <v>0</v>
          </cell>
          <cell r="AP33">
            <v>5501.2506671821939</v>
          </cell>
          <cell r="AQ33">
            <v>5501.2506671821939</v>
          </cell>
        </row>
        <row r="34">
          <cell r="A34">
            <v>28</v>
          </cell>
          <cell r="B34" t="str">
            <v>Итого по АТ-10 В</v>
          </cell>
          <cell r="C34" t="str">
            <v>Риформат</v>
          </cell>
          <cell r="D34">
            <v>12656</v>
          </cell>
          <cell r="E34">
            <v>7173</v>
          </cell>
          <cell r="F34">
            <v>66526.947550979501</v>
          </cell>
          <cell r="G34">
            <v>65932.058437346786</v>
          </cell>
          <cell r="H34">
            <v>7767.8891136327256</v>
          </cell>
          <cell r="I34">
            <v>62599.645102310496</v>
          </cell>
          <cell r="J34">
            <v>57235.803312595133</v>
          </cell>
          <cell r="K34">
            <v>13131.730903348089</v>
          </cell>
          <cell r="L34">
            <v>75848.010609253965</v>
          </cell>
          <cell r="M34">
            <v>73572.417120124519</v>
          </cell>
          <cell r="N34">
            <v>15407.324392477538</v>
          </cell>
          <cell r="O34">
            <v>75097.740801210297</v>
          </cell>
          <cell r="P34">
            <v>69800.209855459383</v>
          </cell>
          <cell r="Q34">
            <v>20704.855338228459</v>
          </cell>
          <cell r="R34">
            <v>77600.998827917312</v>
          </cell>
          <cell r="S34">
            <v>71406.450183974681</v>
          </cell>
          <cell r="T34">
            <v>26899.403982171083</v>
          </cell>
          <cell r="U34">
            <v>75097.740801210297</v>
          </cell>
          <cell r="V34">
            <v>69377.209855459383</v>
          </cell>
          <cell r="W34">
            <v>32619.934927922004</v>
          </cell>
          <cell r="X34">
            <v>77600.998827917312</v>
          </cell>
          <cell r="Y34">
            <v>71406.450183974681</v>
          </cell>
          <cell r="Z34">
            <v>38814.483571864628</v>
          </cell>
          <cell r="AA34">
            <v>77600.998827917312</v>
          </cell>
          <cell r="AB34">
            <v>71406.450183974681</v>
          </cell>
          <cell r="AC34">
            <v>45009.032215807252</v>
          </cell>
          <cell r="AD34">
            <v>75097.740801210297</v>
          </cell>
          <cell r="AE34">
            <v>69377.209855459383</v>
          </cell>
          <cell r="AF34">
            <v>50729.563161558181</v>
          </cell>
          <cell r="AG34">
            <v>39644.707960053755</v>
          </cell>
          <cell r="AH34">
            <v>37218.952092796841</v>
          </cell>
          <cell r="AI34">
            <v>53155.319028815094</v>
          </cell>
          <cell r="AJ34">
            <v>46934.345789288869</v>
          </cell>
          <cell r="AK34">
            <v>43672.191842676577</v>
          </cell>
          <cell r="AL34">
            <v>56417.472975427394</v>
          </cell>
          <cell r="AM34">
            <v>95756.673400119835</v>
          </cell>
          <cell r="AN34">
            <v>88497.751780133214</v>
          </cell>
          <cell r="AO34">
            <v>63676.394595414022</v>
          </cell>
          <cell r="AP34">
            <v>845406.54929938936</v>
          </cell>
          <cell r="AQ34">
            <v>788903.15470397531</v>
          </cell>
        </row>
        <row r="35">
          <cell r="A35">
            <v>29</v>
          </cell>
          <cell r="B35" t="str">
            <v>U-21</v>
          </cell>
          <cell r="C35" t="str">
            <v>Риформат</v>
          </cell>
          <cell r="D35">
            <v>1.73953</v>
          </cell>
          <cell r="E35">
            <v>164</v>
          </cell>
          <cell r="F35">
            <v>34589.76276319383</v>
          </cell>
          <cell r="G35">
            <v>34605</v>
          </cell>
          <cell r="H35">
            <v>148.76276319383032</v>
          </cell>
          <cell r="I35">
            <v>27364.217649413902</v>
          </cell>
          <cell r="J35">
            <v>27512.980412607732</v>
          </cell>
          <cell r="K35">
            <v>0</v>
          </cell>
          <cell r="L35">
            <v>34458.074819829337</v>
          </cell>
          <cell r="M35">
            <v>33376</v>
          </cell>
          <cell r="N35">
            <v>1082.0748198293368</v>
          </cell>
          <cell r="O35">
            <v>32368.381919547835</v>
          </cell>
          <cell r="P35">
            <v>33450.456739377172</v>
          </cell>
          <cell r="Q35">
            <v>0</v>
          </cell>
          <cell r="R35">
            <v>33447.327983532763</v>
          </cell>
          <cell r="S35">
            <v>33447.327983532763</v>
          </cell>
          <cell r="T35">
            <v>0</v>
          </cell>
          <cell r="U35">
            <v>32368.381919547835</v>
          </cell>
          <cell r="V35">
            <v>32368.381919547835</v>
          </cell>
          <cell r="W35">
            <v>0</v>
          </cell>
          <cell r="X35">
            <v>33447.327983532763</v>
          </cell>
          <cell r="Y35">
            <v>33447.327983532763</v>
          </cell>
          <cell r="Z35">
            <v>0</v>
          </cell>
          <cell r="AA35">
            <v>33447.327983532763</v>
          </cell>
          <cell r="AB35">
            <v>33447.327983532763</v>
          </cell>
          <cell r="AC35">
            <v>0</v>
          </cell>
          <cell r="AD35">
            <v>32368.381919547835</v>
          </cell>
          <cell r="AE35">
            <v>32368.381919547835</v>
          </cell>
          <cell r="AF35">
            <v>0</v>
          </cell>
          <cell r="AG35">
            <v>17087.53199030026</v>
          </cell>
          <cell r="AH35">
            <v>17087.53199030026</v>
          </cell>
          <cell r="AI35">
            <v>0</v>
          </cell>
          <cell r="AJ35">
            <v>20229.487777445102</v>
          </cell>
          <cell r="AK35">
            <v>20229.487777445102</v>
          </cell>
          <cell r="AL35">
            <v>0</v>
          </cell>
          <cell r="AM35">
            <v>41272.727287030903</v>
          </cell>
          <cell r="AN35">
            <v>41272.727287030903</v>
          </cell>
          <cell r="AO35">
            <v>0</v>
          </cell>
          <cell r="AP35">
            <v>372448.93199645518</v>
          </cell>
          <cell r="AQ35">
            <v>372612.93199645518</v>
          </cell>
        </row>
        <row r="36">
          <cell r="A36">
            <v>30</v>
          </cell>
          <cell r="B36" t="str">
            <v>U-21</v>
          </cell>
          <cell r="C36" t="str">
            <v>ВСГ на установку №11</v>
          </cell>
          <cell r="D36">
            <v>8.8246400000000005</v>
          </cell>
          <cell r="E36">
            <v>7.3178000000000001</v>
          </cell>
          <cell r="F36">
            <v>690.00140155718441</v>
          </cell>
          <cell r="G36">
            <v>690.00140155718441</v>
          </cell>
          <cell r="H36">
            <v>0</v>
          </cell>
          <cell r="I36">
            <v>554.99745213219705</v>
          </cell>
          <cell r="J36">
            <v>554.99745213219705</v>
          </cell>
          <cell r="K36">
            <v>0</v>
          </cell>
          <cell r="L36">
            <v>680.00009511513406</v>
          </cell>
          <cell r="M36">
            <v>680.00009511513406</v>
          </cell>
          <cell r="N36">
            <v>0</v>
          </cell>
          <cell r="O36">
            <v>941.03176652217405</v>
          </cell>
          <cell r="P36">
            <v>941.03176652217405</v>
          </cell>
          <cell r="Q36">
            <v>0</v>
          </cell>
          <cell r="R36">
            <v>972.39949207291318</v>
          </cell>
          <cell r="S36">
            <v>972.39949207291318</v>
          </cell>
          <cell r="T36">
            <v>0</v>
          </cell>
          <cell r="U36">
            <v>941.03176652217405</v>
          </cell>
          <cell r="V36">
            <v>941.03176652217405</v>
          </cell>
          <cell r="W36">
            <v>0</v>
          </cell>
          <cell r="X36">
            <v>972.39949207291318</v>
          </cell>
          <cell r="Y36">
            <v>972.39949207291318</v>
          </cell>
          <cell r="Z36">
            <v>0</v>
          </cell>
          <cell r="AA36">
            <v>972.39949207291318</v>
          </cell>
          <cell r="AB36">
            <v>972.39949207291318</v>
          </cell>
          <cell r="AC36">
            <v>0</v>
          </cell>
          <cell r="AD36">
            <v>941.03176652217405</v>
          </cell>
          <cell r="AE36">
            <v>941.03176652217405</v>
          </cell>
          <cell r="AF36">
            <v>0</v>
          </cell>
          <cell r="AG36">
            <v>496.77832071752317</v>
          </cell>
          <cell r="AH36">
            <v>496.77832071752317</v>
          </cell>
          <cell r="AI36">
            <v>0</v>
          </cell>
          <cell r="AJ36">
            <v>588.12302284258953</v>
          </cell>
          <cell r="AK36">
            <v>588.12302284258953</v>
          </cell>
          <cell r="AL36">
            <v>0</v>
          </cell>
          <cell r="AM36">
            <v>1199.9038927752856</v>
          </cell>
          <cell r="AN36">
            <v>1199.9038927752856</v>
          </cell>
          <cell r="AO36">
            <v>0</v>
          </cell>
          <cell r="AP36">
            <v>9950.0979609251754</v>
          </cell>
          <cell r="AQ36">
            <v>9950.0979609251754</v>
          </cell>
        </row>
        <row r="37">
          <cell r="A37">
            <v>31</v>
          </cell>
          <cell r="B37" t="str">
            <v>U-21</v>
          </cell>
          <cell r="C37" t="str">
            <v>Топливный газ</v>
          </cell>
          <cell r="D37">
            <v>1.14456</v>
          </cell>
          <cell r="E37">
            <v>7.1583699999999997</v>
          </cell>
          <cell r="F37">
            <v>3500.3788197027893</v>
          </cell>
          <cell r="G37">
            <v>3500.3788197027893</v>
          </cell>
          <cell r="H37">
            <v>0</v>
          </cell>
          <cell r="I37">
            <v>2425.8368754296007</v>
          </cell>
          <cell r="J37">
            <v>2425.8368754296007</v>
          </cell>
          <cell r="K37">
            <v>0</v>
          </cell>
          <cell r="L37">
            <v>2729.3403817669705</v>
          </cell>
          <cell r="M37">
            <v>2729.3403817669705</v>
          </cell>
          <cell r="N37">
            <v>0</v>
          </cell>
          <cell r="O37">
            <v>3246.9484506033687</v>
          </cell>
          <cell r="P37">
            <v>3246.9484506033687</v>
          </cell>
          <cell r="Q37">
            <v>0</v>
          </cell>
          <cell r="R37">
            <v>3355.1800656234809</v>
          </cell>
          <cell r="S37">
            <v>3355.1800656234809</v>
          </cell>
          <cell r="T37">
            <v>0</v>
          </cell>
          <cell r="U37">
            <v>3246.9484506033687</v>
          </cell>
          <cell r="V37">
            <v>3246.9484506033687</v>
          </cell>
          <cell r="W37">
            <v>0</v>
          </cell>
          <cell r="X37">
            <v>3355.1800656234809</v>
          </cell>
          <cell r="Y37">
            <v>3355.1800656234809</v>
          </cell>
          <cell r="Z37">
            <v>0</v>
          </cell>
          <cell r="AA37">
            <v>3355.1800656234809</v>
          </cell>
          <cell r="AB37">
            <v>3355.1800656234809</v>
          </cell>
          <cell r="AC37">
            <v>0</v>
          </cell>
          <cell r="AD37">
            <v>3246.9484506033687</v>
          </cell>
          <cell r="AE37">
            <v>3246.9484506033687</v>
          </cell>
          <cell r="AF37">
            <v>0</v>
          </cell>
          <cell r="AG37">
            <v>1714.0904867732722</v>
          </cell>
          <cell r="AH37">
            <v>1714.0904867732722</v>
          </cell>
          <cell r="AI37">
            <v>0</v>
          </cell>
          <cell r="AJ37">
            <v>2029.2674548494306</v>
          </cell>
          <cell r="AK37">
            <v>2029.2674548494306</v>
          </cell>
          <cell r="AL37">
            <v>0</v>
          </cell>
          <cell r="AM37">
            <v>4140.164258129601</v>
          </cell>
          <cell r="AN37">
            <v>4140.164258129601</v>
          </cell>
          <cell r="AO37">
            <v>0</v>
          </cell>
          <cell r="AP37">
            <v>36345.463825332219</v>
          </cell>
          <cell r="AQ37">
            <v>36345.463825332219</v>
          </cell>
        </row>
        <row r="38">
          <cell r="A38">
            <v>32</v>
          </cell>
          <cell r="B38" t="str">
            <v>U-21</v>
          </cell>
          <cell r="C38" t="str">
            <v>Топливный газ на факел</v>
          </cell>
          <cell r="D38">
            <v>1.0886499999999999</v>
          </cell>
          <cell r="E38">
            <v>1.3024899999999999</v>
          </cell>
          <cell r="F38">
            <v>454.00079571280236</v>
          </cell>
          <cell r="G38">
            <v>454.00079571280236</v>
          </cell>
          <cell r="H38">
            <v>0</v>
          </cell>
          <cell r="I38">
            <v>2372.9861316200208</v>
          </cell>
          <cell r="J38">
            <v>2372.9861316200208</v>
          </cell>
          <cell r="K38">
            <v>0</v>
          </cell>
          <cell r="L38">
            <v>3070.0004294168552</v>
          </cell>
          <cell r="M38">
            <v>3070.0004294168552</v>
          </cell>
          <cell r="N38">
            <v>0</v>
          </cell>
          <cell r="O38">
            <v>1940.3919483246482</v>
          </cell>
          <cell r="P38">
            <v>1940.3919483246482</v>
          </cell>
          <cell r="Q38">
            <v>0</v>
          </cell>
          <cell r="R38">
            <v>2005.0716799354695</v>
          </cell>
          <cell r="S38">
            <v>2005.0716799354695</v>
          </cell>
          <cell r="T38">
            <v>0</v>
          </cell>
          <cell r="U38">
            <v>1940.3919483246482</v>
          </cell>
          <cell r="V38">
            <v>1940.3919483246482</v>
          </cell>
          <cell r="W38">
            <v>0</v>
          </cell>
          <cell r="X38">
            <v>2005.0716799354695</v>
          </cell>
          <cell r="Y38">
            <v>2005.0716799354695</v>
          </cell>
          <cell r="Z38">
            <v>0</v>
          </cell>
          <cell r="AA38">
            <v>2005.0716799354695</v>
          </cell>
          <cell r="AB38">
            <v>2005.0716799354695</v>
          </cell>
          <cell r="AC38">
            <v>0</v>
          </cell>
          <cell r="AD38">
            <v>1940.3919483246482</v>
          </cell>
          <cell r="AE38">
            <v>1940.3919483246482</v>
          </cell>
          <cell r="AF38">
            <v>0</v>
          </cell>
          <cell r="AG38">
            <v>1024.3486861076201</v>
          </cell>
          <cell r="AH38">
            <v>1024.3486861076201</v>
          </cell>
          <cell r="AI38">
            <v>0</v>
          </cell>
          <cell r="AJ38">
            <v>1212.6999520597196</v>
          </cell>
          <cell r="AK38">
            <v>1212.6999520597196</v>
          </cell>
          <cell r="AL38">
            <v>0</v>
          </cell>
          <cell r="AM38">
            <v>2474.1819937804448</v>
          </cell>
          <cell r="AN38">
            <v>2474.1819937804448</v>
          </cell>
          <cell r="AO38">
            <v>0</v>
          </cell>
          <cell r="AP38">
            <v>22444.608873477817</v>
          </cell>
          <cell r="AQ38">
            <v>22444.608873477817</v>
          </cell>
        </row>
        <row r="39">
          <cell r="A39">
            <v>33</v>
          </cell>
          <cell r="B39" t="str">
            <v>U-21</v>
          </cell>
          <cell r="C39" t="str">
            <v>Потери переработки</v>
          </cell>
          <cell r="D39">
            <v>100</v>
          </cell>
          <cell r="E39">
            <v>100.00000000000001</v>
          </cell>
          <cell r="F39">
            <v>431.82355337661829</v>
          </cell>
          <cell r="G39">
            <v>431.82355337661829</v>
          </cell>
          <cell r="H39">
            <v>0</v>
          </cell>
          <cell r="I39">
            <v>431.77297437457986</v>
          </cell>
          <cell r="J39">
            <v>431.77297437457986</v>
          </cell>
          <cell r="K39">
            <v>0</v>
          </cell>
          <cell r="L39">
            <v>641.59008974252765</v>
          </cell>
          <cell r="M39">
            <v>641.59008974252765</v>
          </cell>
          <cell r="N39">
            <v>0</v>
          </cell>
          <cell r="O39">
            <v>388.85610186866694</v>
          </cell>
          <cell r="P39">
            <v>388.85610186866694</v>
          </cell>
          <cell r="Q39">
            <v>0</v>
          </cell>
          <cell r="R39">
            <v>401.81797193095582</v>
          </cell>
          <cell r="S39">
            <v>401.81797193095582</v>
          </cell>
          <cell r="T39">
            <v>0</v>
          </cell>
          <cell r="U39">
            <v>388.85610186866694</v>
          </cell>
          <cell r="V39">
            <v>388.85610186866694</v>
          </cell>
          <cell r="W39">
            <v>0</v>
          </cell>
          <cell r="X39">
            <v>401.81797193095582</v>
          </cell>
          <cell r="Y39">
            <v>401.81797193095582</v>
          </cell>
          <cell r="Z39">
            <v>0</v>
          </cell>
          <cell r="AA39">
            <v>401.81797193095582</v>
          </cell>
          <cell r="AB39">
            <v>401.81797193095582</v>
          </cell>
          <cell r="AC39">
            <v>0</v>
          </cell>
          <cell r="AD39">
            <v>388.85610186866694</v>
          </cell>
          <cell r="AE39">
            <v>388.85610186866694</v>
          </cell>
          <cell r="AF39">
            <v>0</v>
          </cell>
          <cell r="AG39">
            <v>205.28029781715836</v>
          </cell>
          <cell r="AH39">
            <v>205.28029781715836</v>
          </cell>
          <cell r="AI39">
            <v>0</v>
          </cell>
          <cell r="AJ39">
            <v>243.02604249693781</v>
          </cell>
          <cell r="AK39">
            <v>243.02604249693781</v>
          </cell>
          <cell r="AL39">
            <v>0</v>
          </cell>
          <cell r="AM39">
            <v>495.82805486582055</v>
          </cell>
          <cell r="AN39">
            <v>495.82805486582055</v>
          </cell>
          <cell r="AO39">
            <v>0</v>
          </cell>
          <cell r="AP39">
            <v>4821.3432340725112</v>
          </cell>
          <cell r="AQ39">
            <v>4821.3432340725112</v>
          </cell>
        </row>
        <row r="40">
          <cell r="A40">
            <v>34</v>
          </cell>
          <cell r="B40" t="str">
            <v>Итого по U-21</v>
          </cell>
          <cell r="C40" t="str">
            <v>Бензин А - 76</v>
          </cell>
          <cell r="D40">
            <v>0</v>
          </cell>
          <cell r="E40">
            <v>164</v>
          </cell>
          <cell r="F40">
            <v>39665.967333543224</v>
          </cell>
          <cell r="G40">
            <v>39681.2045703494</v>
          </cell>
          <cell r="H40">
            <v>148.76276319383032</v>
          </cell>
          <cell r="I40">
            <v>33149.8110829703</v>
          </cell>
          <cell r="J40">
            <v>33298.57384616413</v>
          </cell>
          <cell r="K40">
            <v>0</v>
          </cell>
          <cell r="L40">
            <v>41579.00581587082</v>
          </cell>
          <cell r="M40">
            <v>40496.930996041483</v>
          </cell>
          <cell r="N40">
            <v>1082.0748198293368</v>
          </cell>
          <cell r="O40">
            <v>38885.610186866696</v>
          </cell>
          <cell r="P40">
            <v>39967.685006696032</v>
          </cell>
          <cell r="Q40">
            <v>0</v>
          </cell>
          <cell r="R40">
            <v>40181.797193095583</v>
          </cell>
          <cell r="S40">
            <v>40181.797193095583</v>
          </cell>
          <cell r="T40">
            <v>0</v>
          </cell>
          <cell r="U40">
            <v>38885.610186866696</v>
          </cell>
          <cell r="V40">
            <v>38885.610186866696</v>
          </cell>
          <cell r="W40">
            <v>0</v>
          </cell>
          <cell r="X40">
            <v>40181.797193095583</v>
          </cell>
          <cell r="Y40">
            <v>40181.797193095583</v>
          </cell>
          <cell r="Z40">
            <v>0</v>
          </cell>
          <cell r="AA40">
            <v>40181.797193095583</v>
          </cell>
          <cell r="AB40">
            <v>40181.797193095583</v>
          </cell>
          <cell r="AC40">
            <v>0</v>
          </cell>
          <cell r="AD40">
            <v>38885.610186866696</v>
          </cell>
          <cell r="AE40">
            <v>38885.610186866696</v>
          </cell>
          <cell r="AF40">
            <v>0</v>
          </cell>
          <cell r="AG40">
            <v>20528.029781715835</v>
          </cell>
          <cell r="AH40">
            <v>20528.029781715832</v>
          </cell>
          <cell r="AI40">
            <v>0</v>
          </cell>
          <cell r="AJ40">
            <v>24302.604249693781</v>
          </cell>
          <cell r="AK40">
            <v>24302.604249693777</v>
          </cell>
          <cell r="AL40">
            <v>0</v>
          </cell>
          <cell r="AM40">
            <v>49582.805486582052</v>
          </cell>
          <cell r="AN40">
            <v>49582.80548658206</v>
          </cell>
          <cell r="AO40">
            <v>0</v>
          </cell>
          <cell r="AP40">
            <v>446010.4458902629</v>
          </cell>
          <cell r="AQ40">
            <v>446174.4458902629</v>
          </cell>
        </row>
        <row r="41">
          <cell r="A41">
            <v>35</v>
          </cell>
          <cell r="B41" t="str">
            <v>смещ.</v>
          </cell>
          <cell r="C41" t="str">
            <v>Бензин А - 76</v>
          </cell>
          <cell r="D41">
            <v>9.7105899999999963</v>
          </cell>
          <cell r="E41">
            <v>9.8583999999999996</v>
          </cell>
          <cell r="F41">
            <v>50141.320949400004</v>
          </cell>
          <cell r="G41">
            <v>50141.320949400004</v>
          </cell>
          <cell r="H41">
            <v>0</v>
          </cell>
          <cell r="I41">
            <v>42334.386311611212</v>
          </cell>
          <cell r="J41">
            <v>42334.386311611212</v>
          </cell>
          <cell r="K41">
            <v>0</v>
          </cell>
          <cell r="L41">
            <v>52052.419821266121</v>
          </cell>
          <cell r="M41">
            <v>52052.419821266121</v>
          </cell>
          <cell r="N41">
            <v>0</v>
          </cell>
          <cell r="O41">
            <v>53357.314767620766</v>
          </cell>
          <cell r="P41">
            <v>53357.314767620766</v>
          </cell>
          <cell r="Q41">
            <v>0</v>
          </cell>
          <cell r="R41">
            <v>53426.015024685468</v>
          </cell>
          <cell r="S41">
            <v>53426.015024685468</v>
          </cell>
          <cell r="T41">
            <v>0</v>
          </cell>
          <cell r="U41">
            <v>51957.595185179489</v>
          </cell>
          <cell r="V41">
            <v>51957.595185179489</v>
          </cell>
          <cell r="W41">
            <v>0</v>
          </cell>
          <cell r="X41">
            <v>53426.015024685468</v>
          </cell>
          <cell r="Y41">
            <v>53426.015024685468</v>
          </cell>
          <cell r="Z41">
            <v>0</v>
          </cell>
          <cell r="AA41">
            <v>53426.015024685468</v>
          </cell>
          <cell r="AB41">
            <v>53426.015024685468</v>
          </cell>
          <cell r="AC41">
            <v>0</v>
          </cell>
          <cell r="AD41">
            <v>51957.595185179489</v>
          </cell>
          <cell r="AE41">
            <v>51957.595185179489</v>
          </cell>
          <cell r="AF41">
            <v>0</v>
          </cell>
          <cell r="AG41">
            <v>27981.40475097924</v>
          </cell>
          <cell r="AH41">
            <v>27981.40475097924</v>
          </cell>
          <cell r="AI41">
            <v>0</v>
          </cell>
          <cell r="AJ41">
            <v>32763.423633023944</v>
          </cell>
          <cell r="AK41">
            <v>32763.423633023944</v>
          </cell>
          <cell r="AL41">
            <v>0</v>
          </cell>
          <cell r="AM41">
            <v>66283.636376938739</v>
          </cell>
          <cell r="AN41">
            <v>66283.636376938739</v>
          </cell>
          <cell r="AO41">
            <v>0</v>
          </cell>
          <cell r="AP41">
            <v>589107.14205525536</v>
          </cell>
          <cell r="AQ41">
            <v>589107.14205525536</v>
          </cell>
        </row>
        <row r="42">
          <cell r="A42">
            <v>36</v>
          </cell>
          <cell r="B42" t="str">
            <v>смещ.</v>
          </cell>
          <cell r="C42" t="str">
            <v>Бензин Аи - 91,93,95</v>
          </cell>
          <cell r="D42">
            <v>100</v>
          </cell>
          <cell r="E42">
            <v>100</v>
          </cell>
          <cell r="F42">
            <v>5392.6790505999979</v>
          </cell>
          <cell r="G42">
            <v>5392.6790505999979</v>
          </cell>
          <cell r="H42">
            <v>0</v>
          </cell>
          <cell r="I42">
            <v>4630.5941009965209</v>
          </cell>
          <cell r="J42">
            <v>4630.5941009965209</v>
          </cell>
          <cell r="K42">
            <v>0</v>
          </cell>
          <cell r="L42">
            <v>3992.5801787338778</v>
          </cell>
          <cell r="M42">
            <v>3992.5801787338778</v>
          </cell>
          <cell r="N42">
            <v>0</v>
          </cell>
          <cell r="O42">
            <v>4016.1419717564022</v>
          </cell>
          <cell r="P42">
            <v>4016.1419717564022</v>
          </cell>
          <cell r="Q42">
            <v>0</v>
          </cell>
          <cell r="R42">
            <v>4021.3129588472934</v>
          </cell>
          <cell r="S42">
            <v>4021.3129588472934</v>
          </cell>
          <cell r="T42">
            <v>0</v>
          </cell>
          <cell r="U42">
            <v>3910.7867343683483</v>
          </cell>
          <cell r="V42">
            <v>3910.7867343683483</v>
          </cell>
          <cell r="W42">
            <v>0</v>
          </cell>
          <cell r="X42">
            <v>4021.3129588472934</v>
          </cell>
          <cell r="Y42">
            <v>4021.3129588472934</v>
          </cell>
          <cell r="Z42">
            <v>0</v>
          </cell>
          <cell r="AA42">
            <v>4021.3129588472934</v>
          </cell>
          <cell r="AB42">
            <v>4021.3129588472934</v>
          </cell>
          <cell r="AC42">
            <v>0</v>
          </cell>
          <cell r="AD42">
            <v>3910.7867343683483</v>
          </cell>
          <cell r="AE42">
            <v>3910.7867343683483</v>
          </cell>
          <cell r="AF42">
            <v>0</v>
          </cell>
          <cell r="AG42">
            <v>2106.1272393210184</v>
          </cell>
          <cell r="AH42">
            <v>2106.1272393210184</v>
          </cell>
          <cell r="AI42">
            <v>0</v>
          </cell>
          <cell r="AJ42">
            <v>2466.0641444211569</v>
          </cell>
          <cell r="AK42">
            <v>2466.0641444211569</v>
          </cell>
          <cell r="AL42">
            <v>0</v>
          </cell>
          <cell r="AM42">
            <v>4989.0909100921626</v>
          </cell>
          <cell r="AN42">
            <v>4989.0909100921626</v>
          </cell>
          <cell r="AO42">
            <v>0</v>
          </cell>
          <cell r="AP42">
            <v>47478.789941199713</v>
          </cell>
          <cell r="AQ42">
            <v>47478.789941199713</v>
          </cell>
        </row>
        <row r="43">
          <cell r="A43">
            <v>37</v>
          </cell>
          <cell r="B43" t="str">
            <v>Итого по смещение бензинов</v>
          </cell>
          <cell r="C43" t="str">
            <v>Дизтопливо</v>
          </cell>
          <cell r="D43">
            <v>0</v>
          </cell>
          <cell r="E43">
            <v>0</v>
          </cell>
          <cell r="F43">
            <v>55534</v>
          </cell>
          <cell r="G43">
            <v>55534</v>
          </cell>
          <cell r="H43">
            <v>0</v>
          </cell>
          <cell r="I43">
            <v>46964.980412607736</v>
          </cell>
          <cell r="J43">
            <v>46964.980412607736</v>
          </cell>
          <cell r="K43">
            <v>0</v>
          </cell>
          <cell r="L43">
            <v>56045</v>
          </cell>
          <cell r="M43">
            <v>56045</v>
          </cell>
          <cell r="N43">
            <v>0</v>
          </cell>
          <cell r="O43">
            <v>57373.456739377172</v>
          </cell>
          <cell r="P43">
            <v>57373.456739377172</v>
          </cell>
          <cell r="Q43">
            <v>0</v>
          </cell>
          <cell r="R43">
            <v>57447.327983532763</v>
          </cell>
          <cell r="S43">
            <v>57447.327983532763</v>
          </cell>
          <cell r="T43">
            <v>0</v>
          </cell>
          <cell r="U43">
            <v>55868.381919547835</v>
          </cell>
          <cell r="V43">
            <v>55868.381919547835</v>
          </cell>
          <cell r="W43">
            <v>0</v>
          </cell>
          <cell r="X43">
            <v>57447.327983532763</v>
          </cell>
          <cell r="Y43">
            <v>57447.327983532763</v>
          </cell>
          <cell r="Z43">
            <v>0</v>
          </cell>
          <cell r="AA43">
            <v>57447.327983532763</v>
          </cell>
          <cell r="AB43">
            <v>57447.327983532763</v>
          </cell>
          <cell r="AC43">
            <v>0</v>
          </cell>
          <cell r="AD43">
            <v>55868.381919547835</v>
          </cell>
          <cell r="AE43">
            <v>55868.381919547835</v>
          </cell>
          <cell r="AF43">
            <v>0</v>
          </cell>
          <cell r="AG43">
            <v>30087.53199030026</v>
          </cell>
          <cell r="AH43">
            <v>30087.53199030026</v>
          </cell>
          <cell r="AI43">
            <v>0</v>
          </cell>
          <cell r="AJ43">
            <v>35229.487777445102</v>
          </cell>
          <cell r="AK43">
            <v>35229.487777445102</v>
          </cell>
          <cell r="AL43">
            <v>0</v>
          </cell>
          <cell r="AM43">
            <v>71272.727287030895</v>
          </cell>
          <cell r="AN43">
            <v>71272.727287030895</v>
          </cell>
          <cell r="AO43">
            <v>0</v>
          </cell>
          <cell r="AP43">
            <v>636585.93199645507</v>
          </cell>
          <cell r="AQ43">
            <v>636585.93199645507</v>
          </cell>
        </row>
        <row r="44">
          <cell r="A44">
            <v>38</v>
          </cell>
          <cell r="B44" t="str">
            <v>смещ.</v>
          </cell>
          <cell r="C44" t="str">
            <v>Дизтопливо</v>
          </cell>
          <cell r="H44">
            <v>0</v>
          </cell>
        </row>
      </sheetData>
      <sheetData sheetId="6" refreshError="1">
        <row r="5">
          <cell r="A5">
            <v>1</v>
          </cell>
          <cell r="B5" t="str">
            <v>ЭЛОУ</v>
          </cell>
          <cell r="D5">
            <v>3.19</v>
          </cell>
          <cell r="F5">
            <v>9.8000000000000004E-2</v>
          </cell>
          <cell r="H5">
            <v>1.6</v>
          </cell>
          <cell r="K5">
            <v>345</v>
          </cell>
        </row>
        <row r="6">
          <cell r="A6">
            <v>2</v>
          </cell>
          <cell r="B6" t="str">
            <v>Установка 10 А</v>
          </cell>
          <cell r="D6">
            <v>6.53</v>
          </cell>
          <cell r="E6">
            <v>1.3326818000088845</v>
          </cell>
          <cell r="F6">
            <v>1.7100000000000001E-2</v>
          </cell>
          <cell r="H6">
            <v>0.56999999999999995</v>
          </cell>
          <cell r="I6">
            <v>1.2497223579583315E-2</v>
          </cell>
          <cell r="K6">
            <v>116.91040000000001</v>
          </cell>
        </row>
        <row r="7">
          <cell r="A7">
            <v>3</v>
          </cell>
          <cell r="B7" t="str">
            <v>Установка 11</v>
          </cell>
          <cell r="D7">
            <v>0.28000000000000003</v>
          </cell>
          <cell r="E7">
            <v>1.7543579847211368</v>
          </cell>
          <cell r="F7">
            <v>1.4E-3</v>
          </cell>
          <cell r="H7">
            <v>0.51</v>
          </cell>
          <cell r="I7">
            <v>3.2996283950814179E-3</v>
          </cell>
        </row>
        <row r="8">
          <cell r="A8">
            <v>4</v>
          </cell>
          <cell r="B8" t="str">
            <v>Установка 12</v>
          </cell>
          <cell r="D8">
            <v>0.56000000000000005</v>
          </cell>
          <cell r="F8">
            <v>5.4999999999999997E-3</v>
          </cell>
          <cell r="H8">
            <v>1.06</v>
          </cell>
          <cell r="K8">
            <v>14.33</v>
          </cell>
        </row>
        <row r="9">
          <cell r="A9">
            <v>5</v>
          </cell>
          <cell r="B9" t="str">
            <v>Установка 13</v>
          </cell>
          <cell r="D9">
            <v>14.88</v>
          </cell>
          <cell r="E9">
            <v>1.031E-3</v>
          </cell>
          <cell r="F9">
            <v>4.3999999999999997E-2</v>
          </cell>
          <cell r="G9">
            <v>104179.16666666667</v>
          </cell>
          <cell r="H9">
            <v>1.67</v>
          </cell>
          <cell r="I9">
            <v>5.3E-3</v>
          </cell>
          <cell r="K9">
            <v>7.3</v>
          </cell>
        </row>
        <row r="10">
          <cell r="A10">
            <v>6</v>
          </cell>
          <cell r="B10" t="str">
            <v>Установка 10 B</v>
          </cell>
          <cell r="D10">
            <v>6.53</v>
          </cell>
          <cell r="H10">
            <v>0.56999999999999995</v>
          </cell>
        </row>
        <row r="11">
          <cell r="A11">
            <v>7</v>
          </cell>
          <cell r="B11" t="str">
            <v>Установка 21</v>
          </cell>
          <cell r="D11">
            <v>88.94</v>
          </cell>
          <cell r="E11">
            <v>8.2557101800030246</v>
          </cell>
          <cell r="F11">
            <v>8.9999999999999993E-3</v>
          </cell>
          <cell r="G11">
            <v>5.29</v>
          </cell>
          <cell r="H11">
            <v>2.23</v>
          </cell>
          <cell r="I11">
            <v>6.1425150002521044E-2</v>
          </cell>
          <cell r="K11">
            <v>60.048036799999998</v>
          </cell>
          <cell r="L11">
            <v>14177355.399999999</v>
          </cell>
        </row>
        <row r="12">
          <cell r="A12">
            <v>8</v>
          </cell>
          <cell r="B12" t="str">
            <v>Смещение дизтолплива</v>
          </cell>
        </row>
        <row r="13">
          <cell r="A13">
            <v>9</v>
          </cell>
          <cell r="B13" t="str">
            <v>Смещение бензинов</v>
          </cell>
          <cell r="D13">
            <v>5.5039999999999996</v>
          </cell>
          <cell r="H13">
            <v>0.96699999999999997</v>
          </cell>
        </row>
      </sheetData>
      <sheetData sheetId="7" refreshError="1">
        <row r="6">
          <cell r="A6">
            <v>1</v>
          </cell>
          <cell r="B6" t="str">
            <v>ЭЛОУ</v>
          </cell>
          <cell r="C6">
            <v>2852916</v>
          </cell>
          <cell r="D6">
            <v>3306572</v>
          </cell>
          <cell r="E6">
            <v>4370355</v>
          </cell>
          <cell r="F6">
            <v>2913570</v>
          </cell>
          <cell r="G6">
            <v>2913570</v>
          </cell>
          <cell r="H6">
            <v>2913570</v>
          </cell>
          <cell r="I6">
            <v>2913570</v>
          </cell>
          <cell r="J6">
            <v>5827140</v>
          </cell>
          <cell r="K6">
            <v>2913570</v>
          </cell>
          <cell r="L6">
            <v>2913570</v>
          </cell>
          <cell r="M6">
            <v>2913570</v>
          </cell>
          <cell r="N6">
            <v>2913570</v>
          </cell>
          <cell r="O6">
            <v>39665543</v>
          </cell>
        </row>
        <row r="7">
          <cell r="A7">
            <v>2</v>
          </cell>
          <cell r="B7" t="str">
            <v>Установка 10 А</v>
          </cell>
          <cell r="C7">
            <v>5644015</v>
          </cell>
          <cell r="D7">
            <v>3713766</v>
          </cell>
          <cell r="E7">
            <v>4971324</v>
          </cell>
          <cell r="F7">
            <v>3314216</v>
          </cell>
          <cell r="G7">
            <v>3314216</v>
          </cell>
          <cell r="H7">
            <v>3314216</v>
          </cell>
          <cell r="I7">
            <v>3314216</v>
          </cell>
          <cell r="J7">
            <v>6628432</v>
          </cell>
          <cell r="K7">
            <v>3314216</v>
          </cell>
          <cell r="L7">
            <v>3314216</v>
          </cell>
          <cell r="M7">
            <v>3314216</v>
          </cell>
          <cell r="N7">
            <v>3314216</v>
          </cell>
          <cell r="O7">
            <v>47471265</v>
          </cell>
        </row>
        <row r="8">
          <cell r="A8">
            <v>3</v>
          </cell>
          <cell r="B8" t="str">
            <v>Установка 11</v>
          </cell>
          <cell r="C8">
            <v>1396580</v>
          </cell>
          <cell r="D8">
            <v>1779473</v>
          </cell>
          <cell r="E8">
            <v>2382040</v>
          </cell>
          <cell r="F8">
            <v>1588026</v>
          </cell>
          <cell r="G8">
            <v>1588026</v>
          </cell>
          <cell r="H8">
            <v>1588026</v>
          </cell>
          <cell r="I8">
            <v>1588026</v>
          </cell>
          <cell r="J8">
            <v>3176052</v>
          </cell>
          <cell r="K8">
            <v>1588026</v>
          </cell>
          <cell r="L8">
            <v>1588026</v>
          </cell>
          <cell r="M8">
            <v>1588026</v>
          </cell>
          <cell r="N8">
            <v>1588026</v>
          </cell>
          <cell r="O8">
            <v>21438353</v>
          </cell>
        </row>
        <row r="9">
          <cell r="A9">
            <v>4</v>
          </cell>
          <cell r="B9" t="str">
            <v>Установка 12</v>
          </cell>
          <cell r="C9">
            <v>1090840</v>
          </cell>
          <cell r="D9">
            <v>1431812</v>
          </cell>
          <cell r="E9">
            <v>1891989</v>
          </cell>
          <cell r="F9">
            <v>1261326</v>
          </cell>
          <cell r="G9">
            <v>1261326</v>
          </cell>
          <cell r="H9">
            <v>1261326</v>
          </cell>
          <cell r="I9">
            <v>1261326</v>
          </cell>
          <cell r="J9">
            <v>2522652</v>
          </cell>
          <cell r="K9">
            <v>1261326</v>
          </cell>
          <cell r="L9">
            <v>1261326</v>
          </cell>
          <cell r="M9">
            <v>1261326</v>
          </cell>
          <cell r="N9">
            <v>1261326</v>
          </cell>
          <cell r="O9">
            <v>17027901</v>
          </cell>
        </row>
        <row r="10">
          <cell r="A10">
            <v>5</v>
          </cell>
          <cell r="B10" t="str">
            <v>Установка 13</v>
          </cell>
          <cell r="C10">
            <v>1938578</v>
          </cell>
          <cell r="D10">
            <v>2544533</v>
          </cell>
          <cell r="E10">
            <v>3362333</v>
          </cell>
          <cell r="F10">
            <v>2241555</v>
          </cell>
          <cell r="G10">
            <v>2241555</v>
          </cell>
          <cell r="H10">
            <v>2241555</v>
          </cell>
          <cell r="I10">
            <v>2241555</v>
          </cell>
          <cell r="J10">
            <v>4483110</v>
          </cell>
          <cell r="K10">
            <v>2241555</v>
          </cell>
          <cell r="L10">
            <v>2241555</v>
          </cell>
          <cell r="M10">
            <v>2241555</v>
          </cell>
          <cell r="N10">
            <v>2241555</v>
          </cell>
          <cell r="O10">
            <v>30260994</v>
          </cell>
        </row>
        <row r="11">
          <cell r="A11">
            <v>6</v>
          </cell>
          <cell r="B11" t="str">
            <v>Установка 10 B</v>
          </cell>
          <cell r="C11">
            <v>1491146</v>
          </cell>
          <cell r="D11">
            <v>1899966</v>
          </cell>
          <cell r="E11">
            <v>2543334</v>
          </cell>
          <cell r="F11">
            <v>1695556</v>
          </cell>
          <cell r="G11">
            <v>1695556</v>
          </cell>
          <cell r="H11">
            <v>1695556</v>
          </cell>
          <cell r="I11">
            <v>1695556</v>
          </cell>
          <cell r="J11">
            <v>3391112</v>
          </cell>
          <cell r="K11">
            <v>1695556</v>
          </cell>
          <cell r="L11">
            <v>1695556</v>
          </cell>
          <cell r="M11">
            <v>1695556</v>
          </cell>
          <cell r="N11">
            <v>1695556</v>
          </cell>
          <cell r="O11">
            <v>22890006</v>
          </cell>
        </row>
        <row r="12">
          <cell r="A12">
            <v>7</v>
          </cell>
          <cell r="B12" t="str">
            <v>Установка 21</v>
          </cell>
          <cell r="C12">
            <v>2907075</v>
          </cell>
          <cell r="D12">
            <v>3872843</v>
          </cell>
          <cell r="E12">
            <v>5113429</v>
          </cell>
          <cell r="F12">
            <v>3408952</v>
          </cell>
          <cell r="G12">
            <v>3408952</v>
          </cell>
          <cell r="H12">
            <v>3408952</v>
          </cell>
          <cell r="I12">
            <v>3408952</v>
          </cell>
          <cell r="J12">
            <v>6817904</v>
          </cell>
          <cell r="K12">
            <v>3408952</v>
          </cell>
          <cell r="L12">
            <v>3408952</v>
          </cell>
          <cell r="M12">
            <v>3408952</v>
          </cell>
          <cell r="N12">
            <v>3408952</v>
          </cell>
          <cell r="O12">
            <v>45982867</v>
          </cell>
        </row>
        <row r="13">
          <cell r="A13">
            <v>8</v>
          </cell>
          <cell r="B13" t="str">
            <v>Смещение дизтолплива</v>
          </cell>
          <cell r="O13">
            <v>0</v>
          </cell>
        </row>
        <row r="14">
          <cell r="A14">
            <v>9</v>
          </cell>
          <cell r="B14" t="str">
            <v>Смещение бензинов</v>
          </cell>
          <cell r="C14">
            <v>451577</v>
          </cell>
          <cell r="D14">
            <v>475847</v>
          </cell>
          <cell r="E14">
            <v>629952</v>
          </cell>
          <cell r="F14">
            <v>419968</v>
          </cell>
          <cell r="G14">
            <v>419968</v>
          </cell>
          <cell r="H14">
            <v>419968</v>
          </cell>
          <cell r="I14">
            <v>419968</v>
          </cell>
          <cell r="J14">
            <v>839936</v>
          </cell>
          <cell r="K14">
            <v>419968</v>
          </cell>
          <cell r="L14">
            <v>419968</v>
          </cell>
          <cell r="M14">
            <v>419968</v>
          </cell>
          <cell r="N14">
            <v>419968</v>
          </cell>
          <cell r="O14">
            <v>5757056</v>
          </cell>
        </row>
        <row r="15">
          <cell r="A15">
            <v>10</v>
          </cell>
          <cell r="B15" t="str">
            <v xml:space="preserve">Всего </v>
          </cell>
          <cell r="C15">
            <v>17772727</v>
          </cell>
          <cell r="D15">
            <v>19024812</v>
          </cell>
          <cell r="E15">
            <v>25264756</v>
          </cell>
          <cell r="F15">
            <v>16843169</v>
          </cell>
          <cell r="G15">
            <v>16843169</v>
          </cell>
          <cell r="H15">
            <v>16843169</v>
          </cell>
          <cell r="I15">
            <v>16843169</v>
          </cell>
          <cell r="J15">
            <v>33686338</v>
          </cell>
          <cell r="K15">
            <v>16843169</v>
          </cell>
          <cell r="L15">
            <v>16843169</v>
          </cell>
          <cell r="M15">
            <v>16843169</v>
          </cell>
          <cell r="N15">
            <v>16843169</v>
          </cell>
          <cell r="O15">
            <v>230493985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Ер Ресурс"/>
      <sheetName val="Тегишилмасин"/>
      <sheetName val="БД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зот_1"/>
      <sheetName val="калькуляция"/>
      <sheetName val="бюджет"/>
      <sheetName val="распред_затрат_АТЦ"/>
      <sheetName val="цех_4"/>
      <sheetName val="афх"/>
      <sheetName val="База_оборуд"/>
      <sheetName val="ВГСО"/>
      <sheetName val="ВОХР"/>
      <sheetName val="ГО"/>
      <sheetName val="КИП"/>
      <sheetName val="котельная"/>
      <sheetName val="ОOС"/>
      <sheetName val="Оч_соор"/>
      <sheetName val="ОВПО"/>
      <sheetName val="РМЦ"/>
      <sheetName val="ЦЗЛ"/>
      <sheetName val="АСУ"/>
      <sheetName val="связь"/>
      <sheetName val="ЭТЛ"/>
      <sheetName val="ждц"/>
      <sheetName val="СНБ"/>
      <sheetName val="Итого_23"/>
      <sheetName val="23_4"/>
      <sheetName val="25_1"/>
      <sheetName val="итого_вспомогательных"/>
      <sheetName val="АТЦ"/>
      <sheetName val="ВКС"/>
      <sheetName val="АКС"/>
      <sheetName val="ВИК_1_2"/>
      <sheetName val="СКБ"/>
      <sheetName val="ЖЭУ"/>
      <sheetName val="Лагер"/>
      <sheetName val="МСЧ"/>
      <sheetName val="Известков.цех."/>
      <sheetName val="20_16"/>
      <sheetName val="20_6"/>
      <sheetName val="20_5"/>
      <sheetName val="20_4"/>
      <sheetName val="20_3"/>
      <sheetName val="20_2"/>
      <sheetName val="20_1"/>
      <sheetName val="20_12"/>
      <sheetName val="всего_себестоимость"/>
      <sheetName val="объемы_переработки"/>
      <sheetName val="ер ресурс"/>
      <sheetName val="URGDSPL"/>
      <sheetName val="c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объемщ_переработки"/>
      <sheetName val="GAZ _zap"/>
      <sheetName val="структу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9">
          <cell r="A49">
            <v>100</v>
          </cell>
          <cell r="B49" t="str">
            <v>Всего производственных расходов</v>
          </cell>
          <cell r="C49">
            <v>562438918.16036355</v>
          </cell>
          <cell r="D49">
            <v>581755689.28285289</v>
          </cell>
          <cell r="E49">
            <v>591615410.98286653</v>
          </cell>
          <cell r="F49">
            <v>564023760.7995317</v>
          </cell>
          <cell r="G49">
            <v>570697792.934196</v>
          </cell>
          <cell r="H49">
            <v>558790984.60371363</v>
          </cell>
          <cell r="I49">
            <v>567415609.06273675</v>
          </cell>
          <cell r="J49">
            <v>562149675.22615385</v>
          </cell>
          <cell r="K49">
            <v>566196827.8436836</v>
          </cell>
          <cell r="L49">
            <v>627711609.93393111</v>
          </cell>
          <cell r="M49">
            <v>625986070.29956865</v>
          </cell>
          <cell r="N49">
            <v>572236159.57467699</v>
          </cell>
          <cell r="O49">
            <v>6951018508.7042761</v>
          </cell>
        </row>
      </sheetData>
      <sheetData sheetId="23" refreshError="1">
        <row r="49">
          <cell r="A49">
            <v>100</v>
          </cell>
          <cell r="B49" t="str">
            <v>Всего производственных расходов</v>
          </cell>
          <cell r="C49">
            <v>145394587.6988</v>
          </cell>
          <cell r="D49">
            <v>152830953.57346669</v>
          </cell>
          <cell r="E49">
            <v>153906146.16716668</v>
          </cell>
          <cell r="F49">
            <v>165300955.59786668</v>
          </cell>
          <cell r="G49">
            <v>172522080.83650002</v>
          </cell>
          <cell r="H49">
            <v>167043926.26453334</v>
          </cell>
          <cell r="I49">
            <v>164080253.83650002</v>
          </cell>
          <cell r="J49">
            <v>162836797.83650002</v>
          </cell>
          <cell r="K49">
            <v>166909944.26453334</v>
          </cell>
          <cell r="L49">
            <v>187304053.83650002</v>
          </cell>
          <cell r="M49">
            <v>182559128.45173332</v>
          </cell>
          <cell r="N49">
            <v>168393831.74156669</v>
          </cell>
          <cell r="O49">
            <v>1989082660.1056666</v>
          </cell>
        </row>
      </sheetData>
      <sheetData sheetId="24" refreshError="1">
        <row r="49">
          <cell r="A49">
            <v>100</v>
          </cell>
          <cell r="B49" t="str">
            <v>Всего производственных расходов</v>
          </cell>
          <cell r="C49">
            <v>149549889.73825511</v>
          </cell>
          <cell r="D49">
            <v>122694432.83212209</v>
          </cell>
          <cell r="E49">
            <v>130421368.60687609</v>
          </cell>
          <cell r="F49">
            <v>108357992.36354205</v>
          </cell>
          <cell r="G49">
            <v>117567472.40721101</v>
          </cell>
          <cell r="H49">
            <v>113530916.05940485</v>
          </cell>
          <cell r="I49">
            <v>113122446.74137105</v>
          </cell>
          <cell r="J49">
            <v>114699013.88464904</v>
          </cell>
          <cell r="K49">
            <v>115969714.37527861</v>
          </cell>
          <cell r="L49">
            <v>2085509571.5043402</v>
          </cell>
          <cell r="M49">
            <v>2087893603.200623</v>
          </cell>
          <cell r="N49">
            <v>113425661.12323752</v>
          </cell>
          <cell r="O49">
            <v>5372742082.8369102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Итого_23"/>
      <sheetName val="23_4"/>
      <sheetName val="25_1"/>
      <sheetName val="Фориш 2003"/>
      <sheetName val="Доход 2008"/>
      <sheetName val="МФО_руйхат1"/>
      <sheetName val="МФО_руйхат"/>
      <sheetName val="фев"/>
    </sheetNames>
    <sheetDataSet>
      <sheetData sheetId="0" refreshError="1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за"/>
      <sheetName val="Доходы и расходы ФНПЗ"/>
      <sheetName val="Оглав."/>
      <sheetName val="данн"/>
      <sheetName val="Свод АО по кв 2018 г "/>
      <sheetName val="Комплекс мероприятия"/>
      <sheetName val="Доходы и расходы ФНПЗ (2018)"/>
      <sheetName val="План пер сыр"/>
      <sheetName val="Сопстав таб"/>
      <sheetName val="БНПЗ бизнес"/>
      <sheetName val="Прогноз фин рез"/>
      <sheetName val="Срав таб себест"/>
      <sheetName val="Расход период"/>
      <sheetName val="Прогноз налог"/>
      <sheetName val="Потребность"/>
      <sheetName val="Доходы и расходы ФНПЗ (2)"/>
      <sheetName val="9-ойлик"/>
      <sheetName val="ФЦР"/>
      <sheetName val="сырьё"/>
      <sheetName val="Расчёт цены сырья"/>
      <sheetName val="цена сырья"/>
      <sheetName val="Реализация плани без учета сниж"/>
      <sheetName val="Реализация плани с учетом сниж."/>
      <sheetName val="Реализация плани"/>
      <sheetName val="Лист1"/>
      <sheetName val="Лист2"/>
      <sheetName val="Лист2 (2)"/>
      <sheetName val="выход импортн. сырья"/>
      <sheetName val="2016 янв-ноя"/>
      <sheetName val="ВЫХОД ФНПЗ 2018 г."/>
      <sheetName val="ПОСТУП, ИМПОР.. и МЕСТ, "/>
      <sheetName val="ФНП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3">
          <cell r="C33">
            <v>8100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оканд (2)"/>
      <sheetName val="Мароканд Нурободга"/>
      <sheetName val="Нуробод"/>
      <sheetName val="Мароканд"/>
      <sheetName val="Лист3"/>
      <sheetName val="калий"/>
      <sheetName val="s"/>
      <sheetName val="ГТК 9 месяцев-уточн"/>
      <sheetName val="база"/>
      <sheetName val="Мароканд_(2)"/>
      <sheetName val="Мароканд_Нурободга"/>
      <sheetName val="ГТК_9_месяцев-уточн"/>
      <sheetName val="DNET"/>
      <sheetName val="Date"/>
      <sheetName val="Мароканд_(2)1"/>
      <sheetName val="Мароканд_Нурободга1"/>
      <sheetName val="ГТК_9_месяцев-уточн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Мароканд"/>
      <sheetName val="калий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кассак бюджет"/>
      <sheetName val="ࡳ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ГТК_Минфин_факт"/>
      <sheetName val="калий"/>
      <sheetName val="Отряд  монит"/>
      <sheetName val="Варианты"/>
      <sheetName val="PV6 3.5L LX5 GMX170"/>
      <sheetName val="$$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O4">
            <v>67.099999999999994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Ставка"/>
      <sheetName val="руйхат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-15"/>
      <sheetName val="госзакуп-16"/>
      <sheetName val="госзакуп-17"/>
      <sheetName val="прямые дог-ра для прочих"/>
      <sheetName val="Баланс ОК"/>
      <sheetName val="Баланс ОК (2)"/>
      <sheetName val="МИНФИН СВОД"/>
      <sheetName val="МИНФИН госзакуп ОК"/>
      <sheetName val="KIMYO-2017-ойма-ой+18%"/>
      <sheetName val="МИНФИН ОК прямые"/>
      <sheetName val="СВОД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наценка ТАО "/>
      <sheetName val="ДЗКУ"/>
      <sheetName val="прямые дог-ра для прочих куль"/>
      <sheetName val="плодоовощные"/>
      <sheetName val="реализац через биржу"/>
      <sheetName val="рыночный фонд"/>
      <sheetName val="общ.свод"/>
      <sheetName val="отгрузка с зав. на ТАО (г.з)"/>
      <sheetName val="отгрузка с завод на ТАО (плоды)"/>
      <sheetName val="отгрузка с ТАО (плоды) "/>
      <sheetName val="2"/>
      <sheetName val="отгрузка с зав на ТАО (прочие) "/>
      <sheetName val="MIN-M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"/>
    </sheetNames>
    <definedNames>
      <definedName name="на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свод_СвС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уюшмага10,09 холатига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Зан-ть(р-ны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оборот"/>
      <sheetName val="NA6502"/>
      <sheetName val="меъёр2"/>
      <sheetName val="23220 (обший)"/>
      <sheetName val="63- протокол (4)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>
        <row r="1">
          <cell r="A1" t="str">
            <v>ключ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>
        <row r="1">
          <cell r="A1" t="str">
            <v>ключ</v>
          </cell>
        </row>
      </sheetData>
      <sheetData sheetId="127">
        <row r="1">
          <cell r="A1" t="str">
            <v>ключ</v>
          </cell>
        </row>
      </sheetData>
      <sheetData sheetId="128">
        <row r="1">
          <cell r="A1" t="str">
            <v>ключ</v>
          </cell>
        </row>
      </sheetData>
      <sheetData sheetId="129">
        <row r="1">
          <cell r="A1" t="str">
            <v>ключ</v>
          </cell>
        </row>
      </sheetData>
      <sheetData sheetId="130">
        <row r="1">
          <cell r="A1" t="str">
            <v>ключ</v>
          </cell>
        </row>
      </sheetData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ы"/>
      <sheetName val="Лист1"/>
      <sheetName val="расходы_пер_2014г"/>
      <sheetName val="расходы пер 2015г"/>
      <sheetName val="финрез"/>
      <sheetName val="распределениеРП"/>
      <sheetName val="цены_нефтепродуктов"/>
      <sheetName val="цены на сырьё"/>
      <sheetName val="анализ_цен_свод"/>
      <sheetName val="анализ_рентаб_продукции"/>
      <sheetName val="выход_первичный"/>
      <sheetName val="действ_коэффициенты"/>
      <sheetName val="параметры процессов"/>
      <sheetName val="СПРАВОЧНИК "/>
      <sheetName val="коэф_цены_на_попутную"/>
      <sheetName val="расчет_процессов"/>
      <sheetName val="расчет_компаудирования"/>
      <sheetName val="оборотка_общая"/>
      <sheetName val="оборотка_собствен"/>
      <sheetName val="оборотка_давалч"/>
      <sheetName val="примечание"/>
      <sheetName val="Лист2"/>
    </sheetNames>
    <sheetDataSet>
      <sheetData sheetId="0"/>
      <sheetData sheetId="1"/>
      <sheetData sheetId="2"/>
      <sheetData sheetId="3"/>
      <sheetData sheetId="4"/>
      <sheetData sheetId="5" refreshError="1">
        <row r="10">
          <cell r="A10">
            <v>223</v>
          </cell>
          <cell r="B10" t="str">
            <v>Бензин АИ-80</v>
          </cell>
          <cell r="C10">
            <v>370007.52678041242</v>
          </cell>
          <cell r="D10">
            <v>1051107.5</v>
          </cell>
          <cell r="E10">
            <v>388917686.45534235</v>
          </cell>
          <cell r="F10">
            <v>1019944.4145230633</v>
          </cell>
          <cell r="G10">
            <v>377387110.27117443</v>
          </cell>
          <cell r="H10">
            <v>1</v>
          </cell>
          <cell r="I10">
            <v>184331.09139595457</v>
          </cell>
          <cell r="J10">
            <v>68203891.236151308</v>
          </cell>
          <cell r="K10">
            <v>-33826.936844553813</v>
          </cell>
          <cell r="L10">
            <v>-12516221.240410564</v>
          </cell>
          <cell r="M10">
            <v>31482.983074850094</v>
          </cell>
          <cell r="N10">
            <v>11648940.703194866</v>
          </cell>
          <cell r="O10">
            <v>149886.28266565825</v>
          </cell>
          <cell r="P10">
            <v>55459052.747430012</v>
          </cell>
          <cell r="Q10">
            <v>36788.762500000004</v>
          </cell>
          <cell r="R10">
            <v>13612119.025936984</v>
          </cell>
          <cell r="S10">
            <v>1</v>
          </cell>
          <cell r="T10">
            <v>13759.493311850087</v>
          </cell>
          <cell r="U10">
            <v>5091116.0900692772</v>
          </cell>
          <cell r="V10">
            <v>1</v>
          </cell>
          <cell r="W10">
            <v>328387.61872841837</v>
          </cell>
          <cell r="X10">
            <v>121505890.63101113</v>
          </cell>
          <cell r="Y10">
            <v>1546422.6179592863</v>
          </cell>
        </row>
        <row r="11">
          <cell r="A11">
            <v>224</v>
          </cell>
          <cell r="B11" t="str">
            <v>Бензин АИ-91</v>
          </cell>
          <cell r="C11">
            <v>10000</v>
          </cell>
          <cell r="D11">
            <v>1155782.5</v>
          </cell>
          <cell r="E11">
            <v>11557825</v>
          </cell>
          <cell r="F11">
            <v>1223592.0853415332</v>
          </cell>
          <cell r="G11">
            <v>12235920.853415331</v>
          </cell>
          <cell r="H11">
            <v>1</v>
          </cell>
          <cell r="I11">
            <v>217453.82338154831</v>
          </cell>
          <cell r="J11">
            <v>2174538.2338154833</v>
          </cell>
          <cell r="K11">
            <v>-40581.007753935795</v>
          </cell>
          <cell r="L11">
            <v>-405810.07753935794</v>
          </cell>
          <cell r="M11">
            <v>37769.047376313603</v>
          </cell>
          <cell r="N11">
            <v>377690.47376313602</v>
          </cell>
          <cell r="O11">
            <v>179813.39625917052</v>
          </cell>
          <cell r="P11">
            <v>1798133.9625917051</v>
          </cell>
          <cell r="Q11">
            <v>40452.387500000004</v>
          </cell>
          <cell r="R11">
            <v>404523.87500000006</v>
          </cell>
          <cell r="S11">
            <v>1</v>
          </cell>
          <cell r="T11">
            <v>16506.788874923368</v>
          </cell>
          <cell r="U11">
            <v>165067.88874923365</v>
          </cell>
          <cell r="V11">
            <v>1</v>
          </cell>
          <cell r="W11">
            <v>393955.2837182185</v>
          </cell>
          <cell r="X11">
            <v>3939552.8371821851</v>
          </cell>
          <cell r="Y11">
            <v>1851507.9813162233</v>
          </cell>
        </row>
        <row r="12">
          <cell r="A12">
            <v>225</v>
          </cell>
          <cell r="B12" t="str">
            <v>Бензин АИ-95</v>
          </cell>
          <cell r="C12">
            <v>1000</v>
          </cell>
          <cell r="D12">
            <v>1337122.5</v>
          </cell>
          <cell r="E12">
            <v>1337122.5</v>
          </cell>
          <cell r="F12">
            <v>1192549.0264615333</v>
          </cell>
          <cell r="G12">
            <v>1192549.0264615333</v>
          </cell>
          <cell r="H12">
            <v>1</v>
          </cell>
          <cell r="I12">
            <v>219310.12062124873</v>
          </cell>
          <cell r="J12">
            <v>219310.12062124873</v>
          </cell>
          <cell r="K12">
            <v>-39551.450086632372</v>
          </cell>
          <cell r="L12">
            <v>-39551.450086632372</v>
          </cell>
          <cell r="M12">
            <v>36810.830356450198</v>
          </cell>
          <cell r="N12">
            <v>36810.830356450198</v>
          </cell>
          <cell r="O12">
            <v>175251.45285143089</v>
          </cell>
          <cell r="P12">
            <v>175251.45285143089</v>
          </cell>
          <cell r="Q12">
            <v>46799.287500000006</v>
          </cell>
          <cell r="R12">
            <v>46799.287500000006</v>
          </cell>
          <cell r="S12">
            <v>1</v>
          </cell>
          <cell r="T12">
            <v>16088.004522603089</v>
          </cell>
          <cell r="U12">
            <v>16088.004522603089</v>
          </cell>
          <cell r="V12">
            <v>1</v>
          </cell>
          <cell r="W12">
            <v>383960.46827681421</v>
          </cell>
          <cell r="X12">
            <v>383960.46827681421</v>
          </cell>
          <cell r="Y12">
            <v>1811907.619882199</v>
          </cell>
        </row>
        <row r="13">
          <cell r="A13">
            <v>226</v>
          </cell>
          <cell r="B13" t="str">
            <v>Бензин Б-92</v>
          </cell>
          <cell r="C13">
            <v>1000</v>
          </cell>
          <cell r="D13">
            <v>719550</v>
          </cell>
          <cell r="E13">
            <v>719550</v>
          </cell>
          <cell r="F13">
            <v>1206324.9806015331</v>
          </cell>
          <cell r="G13">
            <v>1206324.9806015331</v>
          </cell>
          <cell r="H13">
            <v>1</v>
          </cell>
          <cell r="I13">
            <v>199687.87442206673</v>
          </cell>
          <cell r="J13">
            <v>199687.87442206673</v>
          </cell>
          <cell r="K13">
            <v>-40008.33609339103</v>
          </cell>
          <cell r="L13">
            <v>-40008.33609339103</v>
          </cell>
          <cell r="M13">
            <v>37236.057579477187</v>
          </cell>
          <cell r="N13">
            <v>37236.057579477187</v>
          </cell>
          <cell r="O13">
            <v>177275.90293598056</v>
          </cell>
          <cell r="P13">
            <v>177275.90293598056</v>
          </cell>
          <cell r="Q13">
            <v>25184.250000000004</v>
          </cell>
          <cell r="R13">
            <v>25184.250000000004</v>
          </cell>
          <cell r="S13">
            <v>1</v>
          </cell>
          <cell r="T13">
            <v>16273.848129523878</v>
          </cell>
          <cell r="U13">
            <v>16273.848129523878</v>
          </cell>
          <cell r="V13">
            <v>1</v>
          </cell>
          <cell r="W13">
            <v>388395.85976612568</v>
          </cell>
          <cell r="X13">
            <v>388395.85976612568</v>
          </cell>
          <cell r="Y13">
            <v>1810682.5629192493</v>
          </cell>
        </row>
        <row r="14">
          <cell r="A14">
            <v>87</v>
          </cell>
          <cell r="B14" t="str">
            <v>Дизтопливо товарное</v>
          </cell>
          <cell r="C14">
            <v>398203.36412932788</v>
          </cell>
          <cell r="D14">
            <v>1148900</v>
          </cell>
          <cell r="E14">
            <v>457495845.04818481</v>
          </cell>
          <cell r="F14">
            <v>1121333.0931027425</v>
          </cell>
          <cell r="G14">
            <v>446518609.9830569</v>
          </cell>
          <cell r="H14">
            <v>1</v>
          </cell>
          <cell r="I14">
            <v>202420.43380924707</v>
          </cell>
          <cell r="J14">
            <v>80604497.711360127</v>
          </cell>
          <cell r="K14">
            <v>-37189.540118058008</v>
          </cell>
          <cell r="L14">
            <v>-14808999.985433299</v>
          </cell>
          <cell r="M14">
            <v>34612.583086629245</v>
          </cell>
          <cell r="N14">
            <v>13782847.026301641</v>
          </cell>
          <cell r="O14">
            <v>164785.89084067583</v>
          </cell>
          <cell r="P14">
            <v>65618296.093805313</v>
          </cell>
          <cell r="Q14">
            <v>40211.500000000007</v>
          </cell>
          <cell r="R14">
            <v>16012354.57668647</v>
          </cell>
          <cell r="S14">
            <v>1</v>
          </cell>
          <cell r="T14">
            <v>15127.270638682901</v>
          </cell>
          <cell r="U14">
            <v>6023730.0584183382</v>
          </cell>
          <cell r="V14">
            <v>1</v>
          </cell>
          <cell r="W14">
            <v>361031.34543618298</v>
          </cell>
          <cell r="X14">
            <v>143763896.30882552</v>
          </cell>
          <cell r="Y14">
            <v>1699912.1429868555</v>
          </cell>
        </row>
        <row r="15">
          <cell r="A15">
            <v>14</v>
          </cell>
          <cell r="B15" t="str">
            <v>Авиакеросин</v>
          </cell>
          <cell r="C15">
            <v>81496.51784</v>
          </cell>
          <cell r="D15">
            <v>654636.66999999993</v>
          </cell>
          <cell r="E15">
            <v>53350609.055373184</v>
          </cell>
          <cell r="F15">
            <v>947053.17263943993</v>
          </cell>
          <cell r="G15">
            <v>77181535.779438719</v>
          </cell>
          <cell r="H15">
            <v>1</v>
          </cell>
          <cell r="I15">
            <v>159910.36755134279</v>
          </cell>
          <cell r="J15">
            <v>13032138.121948965</v>
          </cell>
          <cell r="K15">
            <v>-31409.464479776554</v>
          </cell>
          <cell r="L15">
            <v>-2559761.9823209564</v>
          </cell>
          <cell r="M15">
            <v>29233.023467394414</v>
          </cell>
          <cell r="N15">
            <v>2382389.6185276476</v>
          </cell>
          <cell r="O15">
            <v>139174.52511372493</v>
          </cell>
          <cell r="P15">
            <v>11342239.168804212</v>
          </cell>
          <cell r="Q15">
            <v>22912.283449999999</v>
          </cell>
          <cell r="R15">
            <v>1867271.3169380617</v>
          </cell>
          <cell r="S15">
            <v>1</v>
          </cell>
          <cell r="T15">
            <v>12776.15878801807</v>
          </cell>
          <cell r="U15">
            <v>1041212.4525943875</v>
          </cell>
          <cell r="V15">
            <v>1</v>
          </cell>
          <cell r="W15">
            <v>304919.10318238911</v>
          </cell>
          <cell r="X15">
            <v>24849845.132260375</v>
          </cell>
          <cell r="Y15">
            <v>1424658.80216119</v>
          </cell>
        </row>
        <row r="16">
          <cell r="A16">
            <v>17</v>
          </cell>
          <cell r="B16" t="str">
            <v>Керосин технический</v>
          </cell>
          <cell r="C16">
            <v>1999.9908600000001</v>
          </cell>
          <cell r="D16">
            <v>433350</v>
          </cell>
          <cell r="E16">
            <v>866696.03918099997</v>
          </cell>
          <cell r="F16">
            <v>947053.17263944016</v>
          </cell>
          <cell r="G16">
            <v>1894097.6892128824</v>
          </cell>
          <cell r="H16">
            <v>1</v>
          </cell>
          <cell r="I16">
            <v>152165.3341013428</v>
          </cell>
          <cell r="J16">
            <v>304329.27741153195</v>
          </cell>
          <cell r="K16">
            <v>-31409.464479776558</v>
          </cell>
          <cell r="L16">
            <v>-62818.641877047776</v>
          </cell>
          <cell r="M16">
            <v>29233.023467394421</v>
          </cell>
          <cell r="N16">
            <v>58465.779744954358</v>
          </cell>
          <cell r="O16">
            <v>139174.52511372496</v>
          </cell>
          <cell r="P16">
            <v>278347.77817229036</v>
          </cell>
          <cell r="Q16">
            <v>15167.250000000002</v>
          </cell>
          <cell r="R16">
            <v>30334.361371335002</v>
          </cell>
          <cell r="S16">
            <v>1</v>
          </cell>
          <cell r="T16">
            <v>12776.158788018074</v>
          </cell>
          <cell r="U16">
            <v>25552.200801944826</v>
          </cell>
          <cell r="V16">
            <v>1</v>
          </cell>
          <cell r="W16">
            <v>304919.10318238917</v>
          </cell>
          <cell r="X16">
            <v>609835.41940417525</v>
          </cell>
          <cell r="Y16">
            <v>1416913.7687111902</v>
          </cell>
        </row>
        <row r="17">
          <cell r="A17">
            <v>18</v>
          </cell>
          <cell r="B17" t="str">
            <v>Керосин осветительный</v>
          </cell>
          <cell r="C17">
            <v>7999.9634400000004</v>
          </cell>
          <cell r="D17">
            <v>433350</v>
          </cell>
          <cell r="E17">
            <v>3466784.1567239999</v>
          </cell>
          <cell r="F17">
            <v>947053.17263944016</v>
          </cell>
          <cell r="G17">
            <v>7576390.7568515297</v>
          </cell>
          <cell r="H17">
            <v>1</v>
          </cell>
          <cell r="I17">
            <v>152165.3341013428</v>
          </cell>
          <cell r="J17">
            <v>1217317.1096461278</v>
          </cell>
          <cell r="K17">
            <v>-31409.464479776558</v>
          </cell>
          <cell r="L17">
            <v>-251274.5675081911</v>
          </cell>
          <cell r="M17">
            <v>29233.023467394421</v>
          </cell>
          <cell r="N17">
            <v>233863.11897981743</v>
          </cell>
          <cell r="O17">
            <v>139174.52511372496</v>
          </cell>
          <cell r="P17">
            <v>1113391.1126891614</v>
          </cell>
          <cell r="Q17">
            <v>15167.250000000002</v>
          </cell>
          <cell r="R17">
            <v>121337.44548534001</v>
          </cell>
          <cell r="S17">
            <v>1</v>
          </cell>
          <cell r="T17">
            <v>12776.158788018074</v>
          </cell>
          <cell r="U17">
            <v>102208.8032077793</v>
          </cell>
          <cell r="V17">
            <v>1</v>
          </cell>
          <cell r="W17">
            <v>304919.10318238917</v>
          </cell>
          <cell r="X17">
            <v>2439341.677616701</v>
          </cell>
          <cell r="Y17">
            <v>1416913.7687111902</v>
          </cell>
        </row>
        <row r="18">
          <cell r="A18">
            <v>16</v>
          </cell>
          <cell r="B18" t="str">
            <v>Нефрас</v>
          </cell>
          <cell r="C18">
            <v>1999.9908600000001</v>
          </cell>
          <cell r="D18">
            <v>433350</v>
          </cell>
          <cell r="E18">
            <v>866696.03918099997</v>
          </cell>
          <cell r="F18">
            <v>947053.17263944016</v>
          </cell>
          <cell r="G18">
            <v>1894097.6892128824</v>
          </cell>
          <cell r="H18">
            <v>1</v>
          </cell>
          <cell r="I18">
            <v>152165.3341013428</v>
          </cell>
          <cell r="J18">
            <v>304329.27741153195</v>
          </cell>
          <cell r="K18">
            <v>-31409.464479776558</v>
          </cell>
          <cell r="L18">
            <v>-62818.641877047776</v>
          </cell>
          <cell r="M18">
            <v>29233.023467394421</v>
          </cell>
          <cell r="N18">
            <v>58465.779744954358</v>
          </cell>
          <cell r="O18">
            <v>139174.52511372496</v>
          </cell>
          <cell r="P18">
            <v>278347.77817229036</v>
          </cell>
          <cell r="Q18">
            <v>15167.250000000002</v>
          </cell>
          <cell r="R18">
            <v>30334.361371335002</v>
          </cell>
          <cell r="S18">
            <v>1</v>
          </cell>
          <cell r="T18">
            <v>12776.158788018074</v>
          </cell>
          <cell r="U18">
            <v>25552.200801944826</v>
          </cell>
          <cell r="V18">
            <v>1</v>
          </cell>
          <cell r="W18">
            <v>304919.10318238917</v>
          </cell>
          <cell r="X18">
            <v>609835.41940417525</v>
          </cell>
          <cell r="Y18">
            <v>1416913.7687111902</v>
          </cell>
        </row>
        <row r="19">
          <cell r="A19">
            <v>73</v>
          </cell>
          <cell r="B19" t="str">
            <v>Бензин экстра</v>
          </cell>
          <cell r="C19">
            <v>14000.172690000001</v>
          </cell>
          <cell r="D19">
            <v>950300</v>
          </cell>
          <cell r="E19">
            <v>13304364.107307002</v>
          </cell>
          <cell r="F19">
            <v>1505029.7855434797</v>
          </cell>
          <cell r="G19">
            <v>21070676.901202384</v>
          </cell>
          <cell r="H19">
            <v>1</v>
          </cell>
          <cell r="I19">
            <v>250973.93266848472</v>
          </cell>
          <cell r="J19">
            <v>3513678.398047219</v>
          </cell>
          <cell r="K19">
            <v>-49915.021622583175</v>
          </cell>
          <cell r="L19">
            <v>-698818.92254124861</v>
          </cell>
          <cell r="M19">
            <v>46456.283882457792</v>
          </cell>
          <cell r="N19">
            <v>650395.99689007283</v>
          </cell>
          <cell r="O19">
            <v>221172.17040861011</v>
          </cell>
          <cell r="P19">
            <v>3096448.5799426497</v>
          </cell>
          <cell r="Q19">
            <v>33260.500000000007</v>
          </cell>
          <cell r="R19">
            <v>465652.74375574512</v>
          </cell>
          <cell r="S19">
            <v>1</v>
          </cell>
          <cell r="T19">
            <v>20303.505733696446</v>
          </cell>
          <cell r="U19">
            <v>284252.58648415544</v>
          </cell>
          <cell r="V19">
            <v>1</v>
          </cell>
          <cell r="W19">
            <v>484568.70820854884</v>
          </cell>
          <cell r="X19">
            <v>6784045.595089905</v>
          </cell>
          <cell r="Y19">
            <v>2260875.9321542098</v>
          </cell>
        </row>
        <row r="20">
          <cell r="A20">
            <v>196</v>
          </cell>
          <cell r="B20" t="str">
            <v>Масло М-10 В2</v>
          </cell>
          <cell r="C20">
            <v>1000</v>
          </cell>
          <cell r="D20">
            <v>1327050</v>
          </cell>
          <cell r="E20">
            <v>1327050</v>
          </cell>
          <cell r="F20">
            <v>913212.62426129973</v>
          </cell>
          <cell r="G20">
            <v>913212.62426129973</v>
          </cell>
          <cell r="H20">
            <v>1</v>
          </cell>
          <cell r="I20">
            <v>178549.55427262606</v>
          </cell>
          <cell r="J20">
            <v>178549.55427262606</v>
          </cell>
          <cell r="K20">
            <v>-30287.126755805879</v>
          </cell>
          <cell r="L20">
            <v>-30287.126755805879</v>
          </cell>
          <cell r="M20">
            <v>28188.45535499309</v>
          </cell>
          <cell r="N20">
            <v>28188.45535499309</v>
          </cell>
          <cell r="O20">
            <v>134201.47567343886</v>
          </cell>
          <cell r="P20">
            <v>134201.47567343886</v>
          </cell>
          <cell r="Q20">
            <v>46446.750000000007</v>
          </cell>
          <cell r="R20">
            <v>46446.750000000007</v>
          </cell>
          <cell r="S20">
            <v>1</v>
          </cell>
          <cell r="T20">
            <v>12319.635086874912</v>
          </cell>
          <cell r="U20">
            <v>12319.635086874912</v>
          </cell>
          <cell r="V20">
            <v>1</v>
          </cell>
          <cell r="W20">
            <v>294023.59070139</v>
          </cell>
          <cell r="X20">
            <v>294023.59070139</v>
          </cell>
          <cell r="Y20">
            <v>1398105.4043221907</v>
          </cell>
        </row>
        <row r="21">
          <cell r="A21">
            <v>285</v>
          </cell>
          <cell r="B21" t="str">
            <v>Масло М-10 ДМ</v>
          </cell>
          <cell r="C21">
            <v>2700</v>
          </cell>
          <cell r="D21">
            <v>495000</v>
          </cell>
          <cell r="E21">
            <v>1336500</v>
          </cell>
          <cell r="F21">
            <v>1388410.4030224108</v>
          </cell>
          <cell r="G21">
            <v>3748708.0881605092</v>
          </cell>
          <cell r="H21">
            <v>1</v>
          </cell>
          <cell r="I21">
            <v>218168.59638469806</v>
          </cell>
          <cell r="J21">
            <v>589055.21023868478</v>
          </cell>
          <cell r="K21">
            <v>-46047.284880051266</v>
          </cell>
          <cell r="L21">
            <v>-124327.66917613841</v>
          </cell>
          <cell r="M21">
            <v>42856.552373729319</v>
          </cell>
          <cell r="N21">
            <v>115712.69140906917</v>
          </cell>
          <cell r="O21">
            <v>204034.32889102001</v>
          </cell>
          <cell r="P21">
            <v>550892.68800575403</v>
          </cell>
          <cell r="Q21">
            <v>17325.000000000004</v>
          </cell>
          <cell r="R21">
            <v>46777.500000000007</v>
          </cell>
          <cell r="S21">
            <v>1</v>
          </cell>
          <cell r="T21">
            <v>18730.259593041737</v>
          </cell>
          <cell r="U21">
            <v>50571.700901212695</v>
          </cell>
          <cell r="V21">
            <v>1</v>
          </cell>
          <cell r="W21">
            <v>447021.20975827286</v>
          </cell>
          <cell r="X21">
            <v>1206957.2663473368</v>
          </cell>
          <cell r="Y21">
            <v>2072330.4687584236</v>
          </cell>
        </row>
        <row r="22">
          <cell r="A22">
            <v>205</v>
          </cell>
          <cell r="B22" t="str">
            <v xml:space="preserve">Масло  М-6з\14Г  </v>
          </cell>
          <cell r="C22">
            <v>1000</v>
          </cell>
          <cell r="D22">
            <v>1478250</v>
          </cell>
          <cell r="E22">
            <v>1478250</v>
          </cell>
          <cell r="F22">
            <v>873991.73578129977</v>
          </cell>
          <cell r="G22">
            <v>873991.73578129977</v>
          </cell>
          <cell r="H22">
            <v>1</v>
          </cell>
          <cell r="I22">
            <v>178167.96937396898</v>
          </cell>
          <cell r="J22">
            <v>178167.96937396898</v>
          </cell>
          <cell r="K22">
            <v>-28986.347518517116</v>
          </cell>
          <cell r="L22">
            <v>-28986.347518517116</v>
          </cell>
          <cell r="M22">
            <v>26977.810391783187</v>
          </cell>
          <cell r="N22">
            <v>26977.810391783187</v>
          </cell>
          <cell r="O22">
            <v>128437.7565007029</v>
          </cell>
          <cell r="P22">
            <v>128437.7565007029</v>
          </cell>
          <cell r="Q22">
            <v>51738.750000000007</v>
          </cell>
          <cell r="R22">
            <v>51738.750000000007</v>
          </cell>
          <cell r="S22">
            <v>1</v>
          </cell>
          <cell r="T22">
            <v>11790.528260031091</v>
          </cell>
          <cell r="U22">
            <v>11790.528260031091</v>
          </cell>
          <cell r="V22">
            <v>1</v>
          </cell>
          <cell r="W22">
            <v>281395.79060859507</v>
          </cell>
          <cell r="X22">
            <v>281395.79060859507</v>
          </cell>
          <cell r="Y22">
            <v>1345346.0240238949</v>
          </cell>
        </row>
        <row r="23">
          <cell r="A23">
            <v>206</v>
          </cell>
          <cell r="B23" t="str">
            <v>Масло  И-460 ПВ</v>
          </cell>
          <cell r="C23">
            <v>400</v>
          </cell>
          <cell r="D23">
            <v>1888900</v>
          </cell>
          <cell r="E23">
            <v>755560</v>
          </cell>
          <cell r="F23">
            <v>604135.30533629959</v>
          </cell>
          <cell r="G23">
            <v>241654.12213451986</v>
          </cell>
          <cell r="H23">
            <v>1</v>
          </cell>
          <cell r="I23">
            <v>153504.0369347377</v>
          </cell>
          <cell r="J23">
            <v>61401.614773895082</v>
          </cell>
          <cell r="K23">
            <v>-20036.431915490561</v>
          </cell>
          <cell r="L23">
            <v>-8014.5727661962246</v>
          </cell>
          <cell r="M23">
            <v>18648.057013691334</v>
          </cell>
          <cell r="N23">
            <v>7459.2228054765346</v>
          </cell>
          <cell r="O23">
            <v>88780.911836536921</v>
          </cell>
          <cell r="P23">
            <v>35512.36473461477</v>
          </cell>
          <cell r="Q23">
            <v>66111.500000000015</v>
          </cell>
          <cell r="R23">
            <v>26444.600000000002</v>
          </cell>
          <cell r="S23">
            <v>1</v>
          </cell>
          <cell r="T23">
            <v>8150.0477622737735</v>
          </cell>
          <cell r="U23">
            <v>3260.0191049095092</v>
          </cell>
          <cell r="V23">
            <v>1</v>
          </cell>
          <cell r="W23">
            <v>194511.14343512815</v>
          </cell>
          <cell r="X23">
            <v>77804.457374051257</v>
          </cell>
          <cell r="Y23">
            <v>960300.53346843924</v>
          </cell>
        </row>
        <row r="24">
          <cell r="A24">
            <v>202</v>
          </cell>
          <cell r="B24" t="str">
            <v xml:space="preserve">Масло  АУ  </v>
          </cell>
          <cell r="C24">
            <v>1900</v>
          </cell>
          <cell r="D24">
            <v>1180000</v>
          </cell>
          <cell r="E24">
            <v>2242000</v>
          </cell>
          <cell r="F24">
            <v>499922.82610077335</v>
          </cell>
          <cell r="G24">
            <v>949853.36959146941</v>
          </cell>
          <cell r="H24">
            <v>1</v>
          </cell>
          <cell r="I24">
            <v>113617.44885396154</v>
          </cell>
          <cell r="J24">
            <v>215873.15282252693</v>
          </cell>
          <cell r="K24">
            <v>-16580.17596338268</v>
          </cell>
          <cell r="L24">
            <v>-31502.334330427097</v>
          </cell>
          <cell r="M24">
            <v>15431.293753612665</v>
          </cell>
          <cell r="N24">
            <v>29319.458131864063</v>
          </cell>
          <cell r="O24">
            <v>73466.331063731544</v>
          </cell>
          <cell r="P24">
            <v>139586.02902108995</v>
          </cell>
          <cell r="Q24">
            <v>41300.000000000007</v>
          </cell>
          <cell r="R24">
            <v>78470.000000000015</v>
          </cell>
          <cell r="S24">
            <v>1</v>
          </cell>
          <cell r="T24">
            <v>6744.1761376685708</v>
          </cell>
          <cell r="U24">
            <v>12813.934661570285</v>
          </cell>
          <cell r="V24">
            <v>1</v>
          </cell>
          <cell r="W24">
            <v>160958.24838452693</v>
          </cell>
          <cell r="X24">
            <v>305820.67193060118</v>
          </cell>
          <cell r="Y24">
            <v>781242.69947693031</v>
          </cell>
        </row>
        <row r="25">
          <cell r="A25">
            <v>207</v>
          </cell>
          <cell r="B25" t="str">
            <v>Масло  КП-8с</v>
          </cell>
          <cell r="C25">
            <v>500</v>
          </cell>
          <cell r="D25">
            <v>848700</v>
          </cell>
          <cell r="E25">
            <v>424350</v>
          </cell>
          <cell r="F25">
            <v>570299.09051129979</v>
          </cell>
          <cell r="G25">
            <v>285149.54525564989</v>
          </cell>
          <cell r="H25">
            <v>1</v>
          </cell>
          <cell r="I25">
            <v>112202.38398579367</v>
          </cell>
          <cell r="J25">
            <v>56101.191992896835</v>
          </cell>
          <cell r="K25">
            <v>-18914.237915850648</v>
          </cell>
          <cell r="L25">
            <v>-9457.1189579253241</v>
          </cell>
          <cell r="M25">
            <v>17603.6226665994</v>
          </cell>
          <cell r="N25">
            <v>8801.8113332997</v>
          </cell>
          <cell r="O25">
            <v>83808.499235044917</v>
          </cell>
          <cell r="P25">
            <v>41904.249617522459</v>
          </cell>
          <cell r="Q25">
            <v>29704.500000000004</v>
          </cell>
          <cell r="R25">
            <v>14852.250000000002</v>
          </cell>
          <cell r="S25">
            <v>1</v>
          </cell>
          <cell r="T25">
            <v>7693.5825226453826</v>
          </cell>
          <cell r="U25">
            <v>3846.7912613226913</v>
          </cell>
          <cell r="V25">
            <v>1</v>
          </cell>
          <cell r="W25">
            <v>183617.02621172956</v>
          </cell>
          <cell r="X25">
            <v>91808.513105864782</v>
          </cell>
          <cell r="Y25">
            <v>873812.08323146845</v>
          </cell>
        </row>
        <row r="26">
          <cell r="A26">
            <v>204</v>
          </cell>
          <cell r="B26" t="str">
            <v>Масло  ПС-28</v>
          </cell>
          <cell r="C26">
            <v>100</v>
          </cell>
          <cell r="D26">
            <v>1735800</v>
          </cell>
          <cell r="E26">
            <v>173580</v>
          </cell>
          <cell r="F26">
            <v>466069.25301129965</v>
          </cell>
          <cell r="G26">
            <v>46606.925301129966</v>
          </cell>
          <cell r="H26">
            <v>1</v>
          </cell>
          <cell r="I26">
            <v>128173.28490664389</v>
          </cell>
          <cell r="J26">
            <v>12817.328490664389</v>
          </cell>
          <cell r="K26">
            <v>-15457.40626872672</v>
          </cell>
          <cell r="L26">
            <v>-1545.740626872672</v>
          </cell>
          <cell r="M26">
            <v>14386.323602864317</v>
          </cell>
          <cell r="N26">
            <v>1438.6323602864315</v>
          </cell>
          <cell r="O26">
            <v>68491.367572506279</v>
          </cell>
          <cell r="P26">
            <v>6849.1367572506288</v>
          </cell>
          <cell r="Q26">
            <v>60753</v>
          </cell>
          <cell r="R26">
            <v>6075.3</v>
          </cell>
          <cell r="S26">
            <v>1</v>
          </cell>
          <cell r="T26">
            <v>6287.4767275103632</v>
          </cell>
          <cell r="U26">
            <v>628.74767275103636</v>
          </cell>
          <cell r="V26">
            <v>1</v>
          </cell>
          <cell r="W26">
            <v>150058.54238682392</v>
          </cell>
          <cell r="X26">
            <v>15005.854238682394</v>
          </cell>
          <cell r="Y26">
            <v>750588.55703227781</v>
          </cell>
        </row>
        <row r="27">
          <cell r="A27">
            <v>200</v>
          </cell>
          <cell r="B27" t="str">
            <v>Масло турбинное ТП-22</v>
          </cell>
          <cell r="C27">
            <v>2150</v>
          </cell>
          <cell r="D27">
            <v>861800</v>
          </cell>
          <cell r="E27">
            <v>1852870</v>
          </cell>
          <cell r="F27">
            <v>571565.06996478816</v>
          </cell>
          <cell r="G27">
            <v>1228864.9004242944</v>
          </cell>
          <cell r="H27">
            <v>1</v>
          </cell>
          <cell r="I27">
            <v>112844.01706073622</v>
          </cell>
          <cell r="J27">
            <v>242614.63668058289</v>
          </cell>
          <cell r="K27">
            <v>-18956.22472063126</v>
          </cell>
          <cell r="L27">
            <v>-40755.883149357207</v>
          </cell>
          <cell r="M27">
            <v>17642.700099780817</v>
          </cell>
          <cell r="N27">
            <v>37931.805214528751</v>
          </cell>
          <cell r="O27">
            <v>83994.541681586677</v>
          </cell>
          <cell r="P27">
            <v>180588.26461541135</v>
          </cell>
          <cell r="Q27">
            <v>30163.000000000004</v>
          </cell>
          <cell r="R27">
            <v>64850.450000000004</v>
          </cell>
          <cell r="S27">
            <v>1</v>
          </cell>
          <cell r="T27">
            <v>7710.6611355336727</v>
          </cell>
          <cell r="U27">
            <v>16577.921441397397</v>
          </cell>
          <cell r="V27">
            <v>1</v>
          </cell>
          <cell r="W27">
            <v>184024.62879493946</v>
          </cell>
          <cell r="X27">
            <v>395652.95190911985</v>
          </cell>
          <cell r="Y27">
            <v>876144.37695599755</v>
          </cell>
        </row>
        <row r="28">
          <cell r="A28">
            <v>217</v>
          </cell>
          <cell r="B28" t="str">
            <v xml:space="preserve">Масло        ХА-30 </v>
          </cell>
          <cell r="C28">
            <v>400</v>
          </cell>
          <cell r="D28">
            <v>1013300</v>
          </cell>
          <cell r="E28">
            <v>405320</v>
          </cell>
          <cell r="F28">
            <v>466069.25296129973</v>
          </cell>
          <cell r="G28">
            <v>186427.70118451989</v>
          </cell>
          <cell r="H28">
            <v>1</v>
          </cell>
          <cell r="I28">
            <v>102885.78489941104</v>
          </cell>
          <cell r="J28">
            <v>41154.313959764411</v>
          </cell>
          <cell r="K28">
            <v>-15457.406267068449</v>
          </cell>
          <cell r="L28">
            <v>-6182.9625068273799</v>
          </cell>
          <cell r="M28">
            <v>14386.323601320952</v>
          </cell>
          <cell r="N28">
            <v>5754.5294405283803</v>
          </cell>
          <cell r="O28">
            <v>68491.367565158522</v>
          </cell>
          <cell r="P28">
            <v>27396.54702606341</v>
          </cell>
          <cell r="Q28">
            <v>35465.5</v>
          </cell>
          <cell r="R28">
            <v>14186.2</v>
          </cell>
          <cell r="S28">
            <v>1</v>
          </cell>
          <cell r="T28">
            <v>6287.4767268358428</v>
          </cell>
          <cell r="U28">
            <v>2514.990690734337</v>
          </cell>
          <cell r="V28">
            <v>1</v>
          </cell>
          <cell r="W28">
            <v>150058.54237072566</v>
          </cell>
          <cell r="X28">
            <v>60023.416948290258</v>
          </cell>
          <cell r="Y28">
            <v>725301.05695827224</v>
          </cell>
        </row>
        <row r="29">
          <cell r="A29">
            <v>286</v>
          </cell>
          <cell r="B29" t="str">
            <v>Базовые масла II</v>
          </cell>
          <cell r="C29">
            <v>17000</v>
          </cell>
          <cell r="D29">
            <v>1100000</v>
          </cell>
          <cell r="E29">
            <v>18700000</v>
          </cell>
          <cell r="F29">
            <v>430125.89115056139</v>
          </cell>
          <cell r="G29">
            <v>7312140.1495595435</v>
          </cell>
          <cell r="H29">
            <v>1</v>
          </cell>
          <cell r="I29">
            <v>100720.81791435374</v>
          </cell>
          <cell r="J29">
            <v>1712253.9045440136</v>
          </cell>
          <cell r="K29">
            <v>-14265.327745297887</v>
          </cell>
          <cell r="L29">
            <v>-242510.57167006409</v>
          </cell>
          <cell r="M29">
            <v>13276.847206894263</v>
          </cell>
          <cell r="N29">
            <v>225706.40251720246</v>
          </cell>
          <cell r="O29">
            <v>63209.298452757372</v>
          </cell>
          <cell r="P29">
            <v>1074558.0736968752</v>
          </cell>
          <cell r="Q29">
            <v>38500.000000000007</v>
          </cell>
          <cell r="R29">
            <v>654500.00000000012</v>
          </cell>
          <cell r="S29">
            <v>1</v>
          </cell>
          <cell r="T29">
            <v>5802.5851588266933</v>
          </cell>
          <cell r="U29">
            <v>98643.947700053788</v>
          </cell>
          <cell r="V29">
            <v>1</v>
          </cell>
          <cell r="W29">
            <v>138485.99505730986</v>
          </cell>
          <cell r="X29">
            <v>2354261.9159742673</v>
          </cell>
          <cell r="Y29">
            <v>675135.28928105161</v>
          </cell>
        </row>
        <row r="30">
          <cell r="A30">
            <v>287</v>
          </cell>
          <cell r="B30" t="str">
            <v>Базовые масла III</v>
          </cell>
          <cell r="C30">
            <v>8000</v>
          </cell>
          <cell r="D30">
            <v>1120000</v>
          </cell>
          <cell r="E30">
            <v>8960000</v>
          </cell>
          <cell r="F30">
            <v>430125.89115056139</v>
          </cell>
          <cell r="G30">
            <v>3441007.1292044912</v>
          </cell>
          <cell r="H30">
            <v>1</v>
          </cell>
          <cell r="I30">
            <v>101420.81791435376</v>
          </cell>
          <cell r="J30">
            <v>811366.54331483005</v>
          </cell>
          <cell r="K30">
            <v>-14265.327745297889</v>
          </cell>
          <cell r="L30">
            <v>-114122.62196238311</v>
          </cell>
          <cell r="M30">
            <v>13276.847206894261</v>
          </cell>
          <cell r="N30">
            <v>106214.77765515409</v>
          </cell>
          <cell r="O30">
            <v>63209.298452757379</v>
          </cell>
          <cell r="P30">
            <v>505674.38762205903</v>
          </cell>
          <cell r="Q30">
            <v>39200.000000000007</v>
          </cell>
          <cell r="R30">
            <v>313600.00000000006</v>
          </cell>
          <cell r="S30">
            <v>1</v>
          </cell>
          <cell r="T30">
            <v>5802.5851588266933</v>
          </cell>
          <cell r="U30">
            <v>46420.681270613546</v>
          </cell>
          <cell r="V30">
            <v>1</v>
          </cell>
          <cell r="W30">
            <v>138485.99505730983</v>
          </cell>
          <cell r="X30">
            <v>1107887.9604584787</v>
          </cell>
          <cell r="Y30">
            <v>675835.28928105172</v>
          </cell>
        </row>
        <row r="31">
          <cell r="A31">
            <v>288</v>
          </cell>
          <cell r="B31" t="str">
            <v>Базовые масла остаточный</v>
          </cell>
          <cell r="C31">
            <v>11000</v>
          </cell>
          <cell r="D31">
            <v>2300000</v>
          </cell>
          <cell r="E31">
            <v>25300000</v>
          </cell>
          <cell r="F31">
            <v>430125.89115056139</v>
          </cell>
          <cell r="G31">
            <v>4731384.8026561756</v>
          </cell>
          <cell r="H31">
            <v>1</v>
          </cell>
          <cell r="I31">
            <v>142720.81791435377</v>
          </cell>
          <cell r="J31">
            <v>1569928.9970578915</v>
          </cell>
          <cell r="K31">
            <v>-14265.327745297889</v>
          </cell>
          <cell r="L31">
            <v>-156918.60519827678</v>
          </cell>
          <cell r="M31">
            <v>13276.847206894263</v>
          </cell>
          <cell r="N31">
            <v>146045.3192758369</v>
          </cell>
          <cell r="O31">
            <v>63209.298452757379</v>
          </cell>
          <cell r="P31">
            <v>695302.28298033122</v>
          </cell>
          <cell r="Q31">
            <v>80500.000000000015</v>
          </cell>
          <cell r="R31">
            <v>885500.00000000012</v>
          </cell>
          <cell r="S31">
            <v>1</v>
          </cell>
          <cell r="T31">
            <v>5802.5851588266942</v>
          </cell>
          <cell r="U31">
            <v>63828.436747093641</v>
          </cell>
          <cell r="V31">
            <v>1</v>
          </cell>
          <cell r="W31">
            <v>138485.99505730983</v>
          </cell>
          <cell r="X31">
            <v>1523345.9456304081</v>
          </cell>
          <cell r="Y31">
            <v>717135.28928105172</v>
          </cell>
        </row>
        <row r="32">
          <cell r="A32">
            <v>183</v>
          </cell>
          <cell r="B32" t="str">
            <v xml:space="preserve">Масло И-20 А </v>
          </cell>
          <cell r="C32">
            <v>20206.059030881188</v>
          </cell>
          <cell r="D32">
            <v>695350</v>
          </cell>
          <cell r="E32">
            <v>14050283.147123234</v>
          </cell>
          <cell r="F32">
            <v>466069.25296186114</v>
          </cell>
          <cell r="G32">
            <v>9417422.8378260639</v>
          </cell>
          <cell r="H32">
            <v>1</v>
          </cell>
          <cell r="I32">
            <v>91757.534899492253</v>
          </cell>
          <cell r="J32">
            <v>1854058.166707281</v>
          </cell>
          <cell r="K32">
            <v>-15457.406267087072</v>
          </cell>
          <cell r="L32">
            <v>-312333.26349707419</v>
          </cell>
          <cell r="M32">
            <v>14386.323601338281</v>
          </cell>
          <cell r="N32">
            <v>290690.90392600052</v>
          </cell>
          <cell r="O32">
            <v>68491.367565241031</v>
          </cell>
          <cell r="P32">
            <v>1383940.6161290414</v>
          </cell>
          <cell r="Q32">
            <v>24337.250000000004</v>
          </cell>
          <cell r="R32">
            <v>491759.91014931328</v>
          </cell>
          <cell r="S32">
            <v>1</v>
          </cell>
          <cell r="T32">
            <v>6287.476726843418</v>
          </cell>
          <cell r="U32">
            <v>127045.12589788974</v>
          </cell>
          <cell r="V32">
            <v>1</v>
          </cell>
          <cell r="W32">
            <v>150058.54237090639</v>
          </cell>
          <cell r="X32">
            <v>3032091.7652345207</v>
          </cell>
          <cell r="Y32">
            <v>714172.80695910309</v>
          </cell>
        </row>
        <row r="33">
          <cell r="A33">
            <v>195</v>
          </cell>
          <cell r="B33" t="str">
            <v>Масло М-20 А</v>
          </cell>
          <cell r="C33">
            <v>4000</v>
          </cell>
          <cell r="D33">
            <v>1681000</v>
          </cell>
          <cell r="E33">
            <v>6724000</v>
          </cell>
          <cell r="F33">
            <v>466069.25296129967</v>
          </cell>
          <cell r="G33">
            <v>1864277.0118451987</v>
          </cell>
          <cell r="H33">
            <v>1</v>
          </cell>
          <cell r="I33">
            <v>126255.28489941102</v>
          </cell>
          <cell r="J33">
            <v>505021.1395976441</v>
          </cell>
          <cell r="K33">
            <v>-15457.406267068447</v>
          </cell>
          <cell r="L33">
            <v>-61829.625068273788</v>
          </cell>
          <cell r="M33">
            <v>14386.32360132095</v>
          </cell>
          <cell r="N33">
            <v>57545.294405283799</v>
          </cell>
          <cell r="O33">
            <v>68491.367565158522</v>
          </cell>
          <cell r="P33">
            <v>273965.47026063409</v>
          </cell>
          <cell r="Q33">
            <v>58835.000000000007</v>
          </cell>
          <cell r="R33">
            <v>235340.00000000003</v>
          </cell>
          <cell r="S33">
            <v>1</v>
          </cell>
          <cell r="T33">
            <v>6287.4767268358419</v>
          </cell>
          <cell r="U33">
            <v>25149.906907343367</v>
          </cell>
          <cell r="V33">
            <v>1</v>
          </cell>
          <cell r="W33">
            <v>150058.54237072563</v>
          </cell>
          <cell r="X33">
            <v>600234.16948290251</v>
          </cell>
          <cell r="Y33">
            <v>748670.55695827212</v>
          </cell>
        </row>
        <row r="34">
          <cell r="A34">
            <v>209</v>
          </cell>
          <cell r="B34" t="str">
            <v>Масло трансформаторное</v>
          </cell>
          <cell r="C34">
            <v>3930</v>
          </cell>
          <cell r="D34">
            <v>907700</v>
          </cell>
          <cell r="E34">
            <v>3567261</v>
          </cell>
          <cell r="F34">
            <v>488638.30171969673</v>
          </cell>
          <cell r="G34">
            <v>1920348.525758408</v>
          </cell>
          <cell r="H34">
            <v>1</v>
          </cell>
          <cell r="I34">
            <v>102454.56086893026</v>
          </cell>
          <cell r="J34">
            <v>402646.42421489593</v>
          </cell>
          <cell r="K34">
            <v>-16205.919397903077</v>
          </cell>
          <cell r="L34">
            <v>-63689.263233759091</v>
          </cell>
          <cell r="M34">
            <v>15082.970369476778</v>
          </cell>
          <cell r="N34">
            <v>59276.073552043737</v>
          </cell>
          <cell r="O34">
            <v>71808.009897356562</v>
          </cell>
          <cell r="P34">
            <v>282205.47889661125</v>
          </cell>
          <cell r="Q34">
            <v>31769.500000000004</v>
          </cell>
          <cell r="R34">
            <v>124854.13500000001</v>
          </cell>
          <cell r="S34">
            <v>1</v>
          </cell>
          <cell r="T34">
            <v>6591.943000707437</v>
          </cell>
          <cell r="U34">
            <v>25906.335992780227</v>
          </cell>
          <cell r="V34">
            <v>1</v>
          </cell>
          <cell r="W34">
            <v>157325.01304619003</v>
          </cell>
          <cell r="X34">
            <v>618287.30127152684</v>
          </cell>
          <cell r="Y34">
            <v>755009.81863552448</v>
          </cell>
        </row>
        <row r="35">
          <cell r="A35">
            <v>181</v>
          </cell>
          <cell r="B35" t="str">
            <v>Масло И-8 А</v>
          </cell>
          <cell r="C35">
            <v>2850</v>
          </cell>
          <cell r="D35">
            <v>1050000</v>
          </cell>
          <cell r="E35">
            <v>2992500</v>
          </cell>
          <cell r="F35">
            <v>466069.25296217692</v>
          </cell>
          <cell r="G35">
            <v>1328297.3709422043</v>
          </cell>
          <cell r="H35">
            <v>1</v>
          </cell>
          <cell r="I35">
            <v>104170.28489953795</v>
          </cell>
          <cell r="J35">
            <v>296885.31196368311</v>
          </cell>
          <cell r="K35">
            <v>-15457.406267097542</v>
          </cell>
          <cell r="L35">
            <v>-44053.607861227996</v>
          </cell>
          <cell r="M35">
            <v>14386.323601348025</v>
          </cell>
          <cell r="N35">
            <v>41001.022263841878</v>
          </cell>
          <cell r="O35">
            <v>68491.367565287437</v>
          </cell>
          <cell r="P35">
            <v>195200.3975610692</v>
          </cell>
          <cell r="Q35">
            <v>36750.000000000007</v>
          </cell>
          <cell r="R35">
            <v>104737.50000000001</v>
          </cell>
          <cell r="S35">
            <v>1</v>
          </cell>
          <cell r="T35">
            <v>6287.4767268476762</v>
          </cell>
          <cell r="U35">
            <v>17919.308671515879</v>
          </cell>
          <cell r="V35">
            <v>1</v>
          </cell>
          <cell r="W35">
            <v>150058.54237100805</v>
          </cell>
          <cell r="X35">
            <v>427666.84575737297</v>
          </cell>
          <cell r="Y35">
            <v>726585.55695957062</v>
          </cell>
        </row>
        <row r="36">
          <cell r="A36">
            <v>182</v>
          </cell>
          <cell r="B36" t="str">
            <v xml:space="preserve">Масло И-12 А </v>
          </cell>
          <cell r="C36">
            <v>5490</v>
          </cell>
          <cell r="D36">
            <v>755600</v>
          </cell>
          <cell r="E36">
            <v>4148244</v>
          </cell>
          <cell r="F36">
            <v>466069.25296248373</v>
          </cell>
          <cell r="G36">
            <v>2558720.1987640355</v>
          </cell>
          <cell r="H36">
            <v>1</v>
          </cell>
          <cell r="I36">
            <v>93866.284899582286</v>
          </cell>
          <cell r="J36">
            <v>515325.90409870679</v>
          </cell>
          <cell r="K36">
            <v>-15457.406267107717</v>
          </cell>
          <cell r="L36">
            <v>-84861.160406421361</v>
          </cell>
          <cell r="M36">
            <v>14386.323601357495</v>
          </cell>
          <cell r="N36">
            <v>78980.916571452646</v>
          </cell>
          <cell r="O36">
            <v>68491.367565332519</v>
          </cell>
          <cell r="P36">
            <v>376017.60793367552</v>
          </cell>
          <cell r="Q36">
            <v>26446</v>
          </cell>
          <cell r="R36">
            <v>145188.54</v>
          </cell>
          <cell r="S36">
            <v>1</v>
          </cell>
          <cell r="T36">
            <v>6287.4767268518144</v>
          </cell>
          <cell r="U36">
            <v>34518.247230416462</v>
          </cell>
          <cell r="V36">
            <v>1</v>
          </cell>
          <cell r="W36">
            <v>150058.54237110686</v>
          </cell>
          <cell r="X36">
            <v>823821.39761737664</v>
          </cell>
          <cell r="Y36">
            <v>716281.55696002464</v>
          </cell>
        </row>
        <row r="37">
          <cell r="A37">
            <v>184</v>
          </cell>
          <cell r="B37" t="str">
            <v xml:space="preserve">Масло И-30 А </v>
          </cell>
          <cell r="C37">
            <v>400</v>
          </cell>
          <cell r="D37">
            <v>733000</v>
          </cell>
          <cell r="E37">
            <v>293200</v>
          </cell>
          <cell r="F37">
            <v>466069.25296129961</v>
          </cell>
          <cell r="G37">
            <v>186427.70118451986</v>
          </cell>
          <cell r="H37">
            <v>1</v>
          </cell>
          <cell r="I37">
            <v>93075.28489941101</v>
          </cell>
          <cell r="J37">
            <v>37230.113959764407</v>
          </cell>
          <cell r="K37">
            <v>-15457.406267068447</v>
          </cell>
          <cell r="L37">
            <v>-6182.962506827379</v>
          </cell>
          <cell r="M37">
            <v>14386.32360132095</v>
          </cell>
          <cell r="N37">
            <v>5754.5294405283794</v>
          </cell>
          <cell r="O37">
            <v>68491.367565158507</v>
          </cell>
          <cell r="P37">
            <v>27396.547026063407</v>
          </cell>
          <cell r="Q37">
            <v>25655.000000000004</v>
          </cell>
          <cell r="R37">
            <v>10262.000000000002</v>
          </cell>
          <cell r="S37">
            <v>1</v>
          </cell>
          <cell r="T37">
            <v>6287.4767268358419</v>
          </cell>
          <cell r="U37">
            <v>2514.9906907343366</v>
          </cell>
          <cell r="V37">
            <v>1</v>
          </cell>
          <cell r="W37">
            <v>150058.5423707256</v>
          </cell>
          <cell r="X37">
            <v>60023.416948290243</v>
          </cell>
          <cell r="Y37">
            <v>715490.55695827212</v>
          </cell>
        </row>
        <row r="38">
          <cell r="A38">
            <v>185</v>
          </cell>
          <cell r="B38" t="str">
            <v xml:space="preserve">Масло И-40 А </v>
          </cell>
          <cell r="C38">
            <v>4250</v>
          </cell>
          <cell r="D38">
            <v>782300</v>
          </cell>
          <cell r="E38">
            <v>3324775</v>
          </cell>
          <cell r="F38">
            <v>466069.25296188792</v>
          </cell>
          <cell r="G38">
            <v>1980794.3250880237</v>
          </cell>
          <cell r="H38">
            <v>1</v>
          </cell>
          <cell r="I38">
            <v>94800.784899496124</v>
          </cell>
          <cell r="J38">
            <v>402903.3358228585</v>
          </cell>
          <cell r="K38">
            <v>-15457.406267087958</v>
          </cell>
          <cell r="L38">
            <v>-65693.976635123821</v>
          </cell>
          <cell r="M38">
            <v>14386.323601339107</v>
          </cell>
          <cell r="N38">
            <v>61141.875305691203</v>
          </cell>
          <cell r="O38">
            <v>68491.367565244975</v>
          </cell>
          <cell r="P38">
            <v>291088.31215229112</v>
          </cell>
          <cell r="Q38">
            <v>27380.500000000004</v>
          </cell>
          <cell r="R38">
            <v>116367.12500000001</v>
          </cell>
          <cell r="S38">
            <v>1</v>
          </cell>
          <cell r="T38">
            <v>6287.4767268437781</v>
          </cell>
          <cell r="U38">
            <v>26721.776089086055</v>
          </cell>
          <cell r="V38">
            <v>1</v>
          </cell>
          <cell r="W38">
            <v>150058.54237091503</v>
          </cell>
          <cell r="X38">
            <v>637748.80507638888</v>
          </cell>
          <cell r="Y38">
            <v>717216.05695914279</v>
          </cell>
        </row>
        <row r="39">
          <cell r="A39">
            <v>186</v>
          </cell>
          <cell r="B39" t="str">
            <v xml:space="preserve">Масло И-50 А </v>
          </cell>
          <cell r="C39">
            <v>5300</v>
          </cell>
          <cell r="D39">
            <v>930800</v>
          </cell>
          <cell r="E39">
            <v>4933240</v>
          </cell>
          <cell r="F39">
            <v>466069.25296224304</v>
          </cell>
          <cell r="G39">
            <v>2470167.040699888</v>
          </cell>
          <cell r="H39">
            <v>1</v>
          </cell>
          <cell r="I39">
            <v>99998.284899547507</v>
          </cell>
          <cell r="J39">
            <v>529990.90996760176</v>
          </cell>
          <cell r="K39">
            <v>-15457.406267099737</v>
          </cell>
          <cell r="L39">
            <v>-81924.253215628603</v>
          </cell>
          <cell r="M39">
            <v>14386.323601350068</v>
          </cell>
          <cell r="N39">
            <v>76247.515087155363</v>
          </cell>
          <cell r="O39">
            <v>68491.367565297158</v>
          </cell>
          <cell r="P39">
            <v>363004.24809607491</v>
          </cell>
          <cell r="Q39">
            <v>32578.000000000007</v>
          </cell>
          <cell r="R39">
            <v>172663.40000000002</v>
          </cell>
          <cell r="S39">
            <v>1</v>
          </cell>
          <cell r="T39">
            <v>6287.4767268485684</v>
          </cell>
          <cell r="U39">
            <v>33323.626652297411</v>
          </cell>
          <cell r="V39">
            <v>1</v>
          </cell>
          <cell r="W39">
            <v>150058.54237102933</v>
          </cell>
          <cell r="X39">
            <v>795310.27456645551</v>
          </cell>
          <cell r="Y39">
            <v>722413.55695966841</v>
          </cell>
        </row>
        <row r="40">
          <cell r="A40">
            <v>197</v>
          </cell>
          <cell r="B40" t="str">
            <v>Масло М-14 В2</v>
          </cell>
          <cell r="C40">
            <v>1100</v>
          </cell>
          <cell r="D40">
            <v>1759450</v>
          </cell>
          <cell r="E40">
            <v>1935395</v>
          </cell>
          <cell r="F40">
            <v>1186956.0486203907</v>
          </cell>
          <cell r="G40">
            <v>1305651.6534824297</v>
          </cell>
          <cell r="H40">
            <v>1</v>
          </cell>
          <cell r="I40">
            <v>233282.51846596407</v>
          </cell>
          <cell r="J40">
            <v>256610.77031256046</v>
          </cell>
          <cell r="K40">
            <v>-39365.956342550453</v>
          </cell>
          <cell r="L40">
            <v>-43302.551976805502</v>
          </cell>
          <cell r="M40">
            <v>36638.189941734025</v>
          </cell>
          <cell r="N40">
            <v>40302.008935907426</v>
          </cell>
          <cell r="O40">
            <v>174429.53486678048</v>
          </cell>
          <cell r="P40">
            <v>191872.48835345852</v>
          </cell>
          <cell r="Q40">
            <v>61580.750000000015</v>
          </cell>
          <cell r="R40">
            <v>67738.825000000012</v>
          </cell>
          <cell r="S40">
            <v>1</v>
          </cell>
          <cell r="T40">
            <v>16012.552821409634</v>
          </cell>
          <cell r="U40">
            <v>17613.808103550597</v>
          </cell>
          <cell r="V40">
            <v>1</v>
          </cell>
          <cell r="W40">
            <v>382159.71850192331</v>
          </cell>
          <cell r="X40">
            <v>420375.69035211561</v>
          </cell>
          <cell r="Y40">
            <v>1818410.8384096879</v>
          </cell>
        </row>
        <row r="41">
          <cell r="A41">
            <v>198</v>
          </cell>
          <cell r="B41" t="str">
            <v>Масло М-10 Г2к</v>
          </cell>
          <cell r="C41">
            <v>4600</v>
          </cell>
          <cell r="D41">
            <v>1610050</v>
          </cell>
          <cell r="E41">
            <v>7406230</v>
          </cell>
          <cell r="F41">
            <v>1150203.8052830386</v>
          </cell>
          <cell r="G41">
            <v>5290937.5043019783</v>
          </cell>
          <cell r="H41">
            <v>1</v>
          </cell>
          <cell r="I41">
            <v>222737.04092372532</v>
          </cell>
          <cell r="J41">
            <v>1024590.3882491365</v>
          </cell>
          <cell r="K41">
            <v>-38147.050884011696</v>
          </cell>
          <cell r="L41">
            <v>-175476.4340664538</v>
          </cell>
          <cell r="M41">
            <v>35503.745516648691</v>
          </cell>
          <cell r="N41">
            <v>163317.22937658397</v>
          </cell>
          <cell r="O41">
            <v>169028.5962910883</v>
          </cell>
          <cell r="P41">
            <v>777531.54293900623</v>
          </cell>
          <cell r="Q41">
            <v>56351.750000000007</v>
          </cell>
          <cell r="R41">
            <v>259218.05000000002</v>
          </cell>
          <cell r="S41">
            <v>1</v>
          </cell>
          <cell r="T41">
            <v>15516.749090152134</v>
          </cell>
          <cell r="U41">
            <v>71377.045814699813</v>
          </cell>
          <cell r="V41">
            <v>1</v>
          </cell>
          <cell r="W41">
            <v>370326.73868397519</v>
          </cell>
          <cell r="X41">
            <v>1703502.9979462856</v>
          </cell>
          <cell r="Y41">
            <v>1758784.3339808914</v>
          </cell>
        </row>
        <row r="42">
          <cell r="A42">
            <v>199</v>
          </cell>
          <cell r="B42" t="str">
            <v>Масло М-14 Г2к</v>
          </cell>
          <cell r="C42">
            <v>3900</v>
          </cell>
          <cell r="D42">
            <v>1849000</v>
          </cell>
          <cell r="E42">
            <v>7211100</v>
          </cell>
          <cell r="F42">
            <v>1199375.9347189921</v>
          </cell>
          <cell r="G42">
            <v>4677566.1454040688</v>
          </cell>
          <cell r="H42">
            <v>1</v>
          </cell>
          <cell r="I42">
            <v>238213.39472668731</v>
          </cell>
          <cell r="J42">
            <v>929032.23943408043</v>
          </cell>
          <cell r="K42">
            <v>-39777.867714083768</v>
          </cell>
          <cell r="L42">
            <v>-155133.6840849267</v>
          </cell>
          <cell r="M42">
            <v>37021.558935442059</v>
          </cell>
          <cell r="N42">
            <v>144384.07984822404</v>
          </cell>
          <cell r="O42">
            <v>176254.70350532897</v>
          </cell>
          <cell r="P42">
            <v>687393.3436707831</v>
          </cell>
          <cell r="Q42">
            <v>64715.000000000007</v>
          </cell>
          <cell r="R42">
            <v>252388.50000000003</v>
          </cell>
          <cell r="S42">
            <v>1</v>
          </cell>
          <cell r="T42">
            <v>16180.102481248259</v>
          </cell>
          <cell r="U42">
            <v>63102.399676868205</v>
          </cell>
          <cell r="V42">
            <v>1</v>
          </cell>
          <cell r="W42">
            <v>386158.50192847406</v>
          </cell>
          <cell r="X42">
            <v>1506018.1575210488</v>
          </cell>
          <cell r="Y42">
            <v>1839927.9338554018</v>
          </cell>
        </row>
        <row r="43">
          <cell r="A43">
            <v>194</v>
          </cell>
          <cell r="B43" t="str">
            <v>Масло М-8 В</v>
          </cell>
          <cell r="C43">
            <v>1170</v>
          </cell>
          <cell r="D43">
            <v>1248100</v>
          </cell>
          <cell r="E43">
            <v>1460277</v>
          </cell>
          <cell r="F43">
            <v>977121.16962326528</v>
          </cell>
          <cell r="G43">
            <v>1143231.7684592204</v>
          </cell>
          <cell r="H43">
            <v>1</v>
          </cell>
          <cell r="I43">
            <v>185031.13711331214</v>
          </cell>
          <cell r="J43">
            <v>216486.43042257521</v>
          </cell>
          <cell r="K43">
            <v>-32406.683760093616</v>
          </cell>
          <cell r="L43">
            <v>-37915.819999309533</v>
          </cell>
          <cell r="M43">
            <v>30161.142908667181</v>
          </cell>
          <cell r="N43">
            <v>35288.5372031406</v>
          </cell>
          <cell r="O43">
            <v>143593.17796473857</v>
          </cell>
          <cell r="P43">
            <v>168004.01821874414</v>
          </cell>
          <cell r="Q43">
            <v>43683.500000000007</v>
          </cell>
          <cell r="R43">
            <v>51109.695000000007</v>
          </cell>
          <cell r="S43">
            <v>1</v>
          </cell>
          <cell r="T43">
            <v>13181.789131700214</v>
          </cell>
          <cell r="U43">
            <v>15422.693284089251</v>
          </cell>
          <cell r="V43">
            <v>1</v>
          </cell>
          <cell r="W43">
            <v>314599.98165856453</v>
          </cell>
          <cell r="X43">
            <v>368081.97854052047</v>
          </cell>
          <cell r="Y43">
            <v>1489934.0775268422</v>
          </cell>
        </row>
        <row r="44">
          <cell r="A44">
            <v>201</v>
          </cell>
          <cell r="B44" t="str">
            <v>Масло ТП-30</v>
          </cell>
          <cell r="C44">
            <v>570</v>
          </cell>
          <cell r="D44">
            <v>904900</v>
          </cell>
          <cell r="E44">
            <v>515793</v>
          </cell>
          <cell r="F44">
            <v>543145.66705691372</v>
          </cell>
          <cell r="G44">
            <v>309593.03022244084</v>
          </cell>
          <cell r="H44">
            <v>1</v>
          </cell>
          <cell r="I44">
            <v>110241.44509332813</v>
          </cell>
          <cell r="J44">
            <v>62837.623703197038</v>
          </cell>
          <cell r="K44">
            <v>-18013.681839238914</v>
          </cell>
          <cell r="L44">
            <v>-10267.798648366181</v>
          </cell>
          <cell r="M44">
            <v>16765.468391850594</v>
          </cell>
          <cell r="N44">
            <v>9556.3169833548382</v>
          </cell>
          <cell r="O44">
            <v>79818.158540716453</v>
          </cell>
          <cell r="P44">
            <v>45496.350368208376</v>
          </cell>
          <cell r="Q44">
            <v>31671.5</v>
          </cell>
          <cell r="R44">
            <v>18052.755000000001</v>
          </cell>
          <cell r="S44">
            <v>1</v>
          </cell>
          <cell r="T44">
            <v>7327.2710422406726</v>
          </cell>
          <cell r="U44">
            <v>4176.5444940771831</v>
          </cell>
          <cell r="V44">
            <v>1</v>
          </cell>
          <cell r="W44">
            <v>174874.54187479653</v>
          </cell>
          <cell r="X44">
            <v>99678.488868634013</v>
          </cell>
          <cell r="Y44">
            <v>835588.92506727902</v>
          </cell>
        </row>
        <row r="45">
          <cell r="A45">
            <v>208</v>
          </cell>
          <cell r="B45" t="str">
            <v xml:space="preserve">Масло  КС-19  </v>
          </cell>
          <cell r="C45">
            <v>10</v>
          </cell>
          <cell r="D45">
            <v>1262300</v>
          </cell>
          <cell r="E45">
            <v>12623</v>
          </cell>
          <cell r="F45">
            <v>466069.25281129975</v>
          </cell>
          <cell r="G45">
            <v>4660.692528112997</v>
          </cell>
          <cell r="H45">
            <v>1</v>
          </cell>
          <cell r="I45">
            <v>111600.78487771245</v>
          </cell>
          <cell r="J45">
            <v>1116.0078487771245</v>
          </cell>
          <cell r="K45">
            <v>-15457.406262093627</v>
          </cell>
          <cell r="L45">
            <v>-154.57406262093627</v>
          </cell>
          <cell r="M45">
            <v>14386.323596690845</v>
          </cell>
          <cell r="N45">
            <v>143.86323596690846</v>
          </cell>
          <cell r="O45">
            <v>68491.367543115222</v>
          </cell>
          <cell r="P45">
            <v>684.91367543115223</v>
          </cell>
          <cell r="Q45">
            <v>44180.500000000007</v>
          </cell>
          <cell r="R45">
            <v>441.80500000000006</v>
          </cell>
          <cell r="S45">
            <v>1</v>
          </cell>
          <cell r="T45">
            <v>6287.476724812278</v>
          </cell>
          <cell r="U45">
            <v>62.87476724812278</v>
          </cell>
          <cell r="V45">
            <v>1</v>
          </cell>
          <cell r="W45">
            <v>150058.5423224307</v>
          </cell>
          <cell r="X45">
            <v>1500.5854232243071</v>
          </cell>
          <cell r="Y45">
            <v>734016.0567362553</v>
          </cell>
        </row>
        <row r="46">
          <cell r="A46">
            <v>102</v>
          </cell>
          <cell r="B46" t="str">
            <v>Битум БНПЭ</v>
          </cell>
          <cell r="C46">
            <v>5984.3142105839261</v>
          </cell>
          <cell r="D46">
            <v>620000</v>
          </cell>
          <cell r="E46">
            <v>3710274.8105620341</v>
          </cell>
          <cell r="F46">
            <v>430749.13987703604</v>
          </cell>
          <cell r="G46">
            <v>2577738.1989629501</v>
          </cell>
          <cell r="H46">
            <v>1</v>
          </cell>
          <cell r="I46">
            <v>84010.975345755054</v>
          </cell>
          <cell r="J46">
            <v>502748.07360661787</v>
          </cell>
          <cell r="K46">
            <v>-14285.998082826785</v>
          </cell>
          <cell r="L46">
            <v>-85491.901339435062</v>
          </cell>
          <cell r="M46">
            <v>13296.08524460262</v>
          </cell>
          <cell r="N46">
            <v>79567.951874410719</v>
          </cell>
          <cell r="O46">
            <v>63300.888183979223</v>
          </cell>
          <cell r="P46">
            <v>378812.40470197098</v>
          </cell>
          <cell r="Q46">
            <v>21700.000000000004</v>
          </cell>
          <cell r="R46">
            <v>129859.61836967121</v>
          </cell>
          <cell r="S46">
            <v>1</v>
          </cell>
          <cell r="T46">
            <v>5810.9930549447945</v>
          </cell>
          <cell r="U46">
            <v>34774.808316310635</v>
          </cell>
          <cell r="V46">
            <v>1</v>
          </cell>
          <cell r="W46">
            <v>138686.66007615623</v>
          </cell>
          <cell r="X46">
            <v>829944.55071216414</v>
          </cell>
          <cell r="Y46">
            <v>659257.76835389214</v>
          </cell>
        </row>
        <row r="47">
          <cell r="A47">
            <v>103</v>
          </cell>
          <cell r="B47" t="str">
            <v>БН-3 БН 60\90</v>
          </cell>
          <cell r="C47">
            <v>1200.00031656031</v>
          </cell>
          <cell r="D47">
            <v>625000</v>
          </cell>
          <cell r="E47">
            <v>750000.19785019371</v>
          </cell>
          <cell r="F47">
            <v>430749.1398770361</v>
          </cell>
          <cell r="G47">
            <v>516899.10421052459</v>
          </cell>
          <cell r="H47">
            <v>1</v>
          </cell>
          <cell r="I47">
            <v>84185.975345755083</v>
          </cell>
          <cell r="J47">
            <v>101023.19706484454</v>
          </cell>
          <cell r="K47">
            <v>-14285.998082826787</v>
          </cell>
          <cell r="L47">
            <v>-17143.202221772128</v>
          </cell>
          <cell r="M47">
            <v>13296.085244602622</v>
          </cell>
          <cell r="N47">
            <v>15955.306502536014</v>
          </cell>
          <cell r="O47">
            <v>63300.888183979223</v>
          </cell>
          <cell r="P47">
            <v>75961.085859323866</v>
          </cell>
          <cell r="Q47">
            <v>21875</v>
          </cell>
          <cell r="R47">
            <v>26250.006924756781</v>
          </cell>
          <cell r="S47">
            <v>1</v>
          </cell>
          <cell r="T47">
            <v>5810.9930549447963</v>
          </cell>
          <cell r="U47">
            <v>6973.1935054635178</v>
          </cell>
          <cell r="V47">
            <v>1</v>
          </cell>
          <cell r="W47">
            <v>138686.66007615623</v>
          </cell>
          <cell r="X47">
            <v>166424.03599407958</v>
          </cell>
          <cell r="Y47">
            <v>659432.76835389226</v>
          </cell>
        </row>
        <row r="48">
          <cell r="A48">
            <v>104</v>
          </cell>
          <cell r="B48" t="str">
            <v>БН-4 БН 70\30</v>
          </cell>
          <cell r="C48">
            <v>925.42133000000001</v>
          </cell>
          <cell r="D48">
            <v>710000</v>
          </cell>
          <cell r="E48">
            <v>657049.14429999993</v>
          </cell>
          <cell r="F48">
            <v>798701.8198196186</v>
          </cell>
          <cell r="G48">
            <v>739135.70037089183</v>
          </cell>
          <cell r="H48">
            <v>1</v>
          </cell>
          <cell r="I48">
            <v>140387.98904298907</v>
          </cell>
          <cell r="J48">
            <v>129918.03953618836</v>
          </cell>
          <cell r="K48">
            <v>-26489.321998299449</v>
          </cell>
          <cell r="L48">
            <v>-24513.783594464534</v>
          </cell>
          <cell r="M48">
            <v>24653.810067670529</v>
          </cell>
          <cell r="N48">
            <v>22815.161702391051</v>
          </cell>
          <cell r="O48">
            <v>117373.50097361798</v>
          </cell>
          <cell r="P48">
            <v>108619.94137776185</v>
          </cell>
          <cell r="Q48">
            <v>24850</v>
          </cell>
          <cell r="R48">
            <v>22996.7200505</v>
          </cell>
          <cell r="S48">
            <v>1</v>
          </cell>
          <cell r="T48">
            <v>10774.834580676095</v>
          </cell>
          <cell r="U48">
            <v>9971.261748179264</v>
          </cell>
          <cell r="V48">
            <v>1</v>
          </cell>
          <cell r="W48">
            <v>257154.98310490331</v>
          </cell>
          <cell r="X48">
            <v>237976.70648106714</v>
          </cell>
          <cell r="Y48">
            <v>1207019.6265481871</v>
          </cell>
        </row>
        <row r="49">
          <cell r="A49">
            <v>105</v>
          </cell>
          <cell r="B49" t="str">
            <v>БН-5 БН 90\10</v>
          </cell>
          <cell r="C49">
            <v>5647.9999969307801</v>
          </cell>
          <cell r="D49">
            <v>710000</v>
          </cell>
          <cell r="E49">
            <v>4010079.9978208537</v>
          </cell>
          <cell r="F49">
            <v>798701.81981961883</v>
          </cell>
          <cell r="G49">
            <v>4511067.8758898154</v>
          </cell>
          <cell r="H49">
            <v>1</v>
          </cell>
          <cell r="I49">
            <v>140387.98904298909</v>
          </cell>
          <cell r="J49">
            <v>792911.36168392072</v>
          </cell>
          <cell r="K49">
            <v>-26489.32199829946</v>
          </cell>
          <cell r="L49">
            <v>-149611.6905650938</v>
          </cell>
          <cell r="M49">
            <v>24653.810067670533</v>
          </cell>
          <cell r="N49">
            <v>139244.71918653522</v>
          </cell>
          <cell r="O49">
            <v>117373.50097361802</v>
          </cell>
          <cell r="P49">
            <v>662925.53313874942</v>
          </cell>
          <cell r="Q49">
            <v>24849.999999999996</v>
          </cell>
          <cell r="R49">
            <v>140352.79992372988</v>
          </cell>
          <cell r="S49">
            <v>1</v>
          </cell>
          <cell r="T49">
            <v>10774.834580676097</v>
          </cell>
          <cell r="U49">
            <v>60856.265678588265</v>
          </cell>
          <cell r="V49">
            <v>1</v>
          </cell>
          <cell r="W49">
            <v>257154.98310490328</v>
          </cell>
          <cell r="X49">
            <v>1452411.3437872287</v>
          </cell>
          <cell r="Y49">
            <v>1207019.6265481873</v>
          </cell>
        </row>
        <row r="50">
          <cell r="A50">
            <v>106</v>
          </cell>
          <cell r="B50" t="str">
            <v>БН-50\50</v>
          </cell>
          <cell r="C50">
            <v>925.42133000000001</v>
          </cell>
          <cell r="D50">
            <v>660000</v>
          </cell>
          <cell r="E50">
            <v>610778.07779999997</v>
          </cell>
          <cell r="F50">
            <v>577930.21185406914</v>
          </cell>
          <cell r="G50">
            <v>534828.94530117442</v>
          </cell>
          <cell r="H50">
            <v>1</v>
          </cell>
          <cell r="I50">
            <v>106701.78082464867</v>
          </cell>
          <cell r="J50">
            <v>98744.103924114868</v>
          </cell>
          <cell r="K50">
            <v>-19167.327649015853</v>
          </cell>
          <cell r="L50">
            <v>-17737.853845498026</v>
          </cell>
          <cell r="M50">
            <v>17839.175173829786</v>
          </cell>
          <cell r="N50">
            <v>16508.753215468543</v>
          </cell>
          <cell r="O50">
            <v>84929.933299834753</v>
          </cell>
          <cell r="P50">
            <v>78595.971831144358</v>
          </cell>
          <cell r="Q50">
            <v>23100</v>
          </cell>
          <cell r="R50">
            <v>21377.232723000001</v>
          </cell>
          <cell r="S50">
            <v>1</v>
          </cell>
          <cell r="T50">
            <v>7796.5296652373154</v>
          </cell>
          <cell r="U50">
            <v>7215.0748521883716</v>
          </cell>
          <cell r="V50">
            <v>1</v>
          </cell>
          <cell r="W50">
            <v>186073.98928765507</v>
          </cell>
          <cell r="X50">
            <v>172196.83864498753</v>
          </cell>
          <cell r="Y50">
            <v>878502.51163161022</v>
          </cell>
        </row>
        <row r="51">
          <cell r="A51">
            <v>107</v>
          </cell>
          <cell r="B51" t="str">
            <v>БНД -40\60</v>
          </cell>
          <cell r="C51">
            <v>75165.999745624984</v>
          </cell>
          <cell r="D51">
            <v>660000</v>
          </cell>
          <cell r="E51">
            <v>49609559.832112491</v>
          </cell>
          <cell r="F51">
            <v>577930.21185406914</v>
          </cell>
          <cell r="G51">
            <v>43440702.157211952</v>
          </cell>
          <cell r="H51">
            <v>1</v>
          </cell>
          <cell r="I51">
            <v>106701.78082464865</v>
          </cell>
          <cell r="J51">
            <v>8020346.0303232735</v>
          </cell>
          <cell r="K51">
            <v>-19167.327649015857</v>
          </cell>
          <cell r="L51">
            <v>-1440731.3451902366</v>
          </cell>
          <cell r="M51">
            <v>17839.175173829783</v>
          </cell>
          <cell r="N51">
            <v>1340899.4365782491</v>
          </cell>
          <cell r="O51">
            <v>84929.933299834724</v>
          </cell>
          <cell r="P51">
            <v>6383843.344811324</v>
          </cell>
          <cell r="Q51">
            <v>23100.000000000004</v>
          </cell>
          <cell r="R51">
            <v>1736334.5941239374</v>
          </cell>
          <cell r="S51">
            <v>1</v>
          </cell>
          <cell r="T51">
            <v>7796.5296652373136</v>
          </cell>
          <cell r="U51">
            <v>586033.94683398562</v>
          </cell>
          <cell r="V51">
            <v>1</v>
          </cell>
          <cell r="W51">
            <v>186073.98928765504</v>
          </cell>
          <cell r="X51">
            <v>13986437.431463305</v>
          </cell>
          <cell r="Y51">
            <v>878502.5116316101</v>
          </cell>
        </row>
        <row r="52">
          <cell r="A52">
            <v>108</v>
          </cell>
          <cell r="B52" t="str">
            <v>БНД -60\90</v>
          </cell>
          <cell r="C52">
            <v>925.42133000000001</v>
          </cell>
          <cell r="D52">
            <v>660000</v>
          </cell>
          <cell r="E52">
            <v>610778.07779999997</v>
          </cell>
          <cell r="F52">
            <v>577930.21185406914</v>
          </cell>
          <cell r="G52">
            <v>534828.94530117442</v>
          </cell>
          <cell r="H52">
            <v>1</v>
          </cell>
          <cell r="I52">
            <v>106701.78082464867</v>
          </cell>
          <cell r="J52">
            <v>98744.103924114868</v>
          </cell>
          <cell r="K52">
            <v>-19167.327649015853</v>
          </cell>
          <cell r="L52">
            <v>-17737.853845498026</v>
          </cell>
          <cell r="M52">
            <v>17839.175173829786</v>
          </cell>
          <cell r="N52">
            <v>16508.753215468543</v>
          </cell>
          <cell r="O52">
            <v>84929.933299834753</v>
          </cell>
          <cell r="P52">
            <v>78595.971831144358</v>
          </cell>
          <cell r="Q52">
            <v>23100</v>
          </cell>
          <cell r="R52">
            <v>21377.232723000001</v>
          </cell>
          <cell r="S52">
            <v>1</v>
          </cell>
          <cell r="T52">
            <v>7796.5296652373154</v>
          </cell>
          <cell r="U52">
            <v>7215.0748521883716</v>
          </cell>
          <cell r="V52">
            <v>1</v>
          </cell>
          <cell r="W52">
            <v>186073.98928765507</v>
          </cell>
          <cell r="X52">
            <v>172196.83864498753</v>
          </cell>
          <cell r="Y52">
            <v>878502.51163161022</v>
          </cell>
        </row>
        <row r="53">
          <cell r="A53">
            <v>15</v>
          </cell>
          <cell r="B53" t="str">
            <v>Печное топливо</v>
          </cell>
          <cell r="C53">
            <v>36000</v>
          </cell>
          <cell r="D53">
            <v>526500</v>
          </cell>
          <cell r="E53">
            <v>18954000</v>
          </cell>
          <cell r="F53">
            <v>430125.89115056139</v>
          </cell>
          <cell r="G53">
            <v>15484532.081420209</v>
          </cell>
          <cell r="H53">
            <v>1</v>
          </cell>
          <cell r="I53">
            <v>80648.317914353742</v>
          </cell>
          <cell r="J53">
            <v>2903339.4449167345</v>
          </cell>
          <cell r="K53">
            <v>-14265.327745297889</v>
          </cell>
          <cell r="L53">
            <v>-513551.79883072397</v>
          </cell>
          <cell r="M53">
            <v>13276.847206894263</v>
          </cell>
          <cell r="N53">
            <v>477966.49944819341</v>
          </cell>
          <cell r="O53">
            <v>63209.298452757357</v>
          </cell>
          <cell r="P53">
            <v>2275534.7442992651</v>
          </cell>
          <cell r="Q53">
            <v>18427.500000000004</v>
          </cell>
          <cell r="R53">
            <v>663390.00000000012</v>
          </cell>
          <cell r="S53">
            <v>1</v>
          </cell>
          <cell r="T53">
            <v>5802.5851588266933</v>
          </cell>
          <cell r="U53">
            <v>208893.06571776094</v>
          </cell>
          <cell r="V53">
            <v>1</v>
          </cell>
          <cell r="W53">
            <v>138485.9950573098</v>
          </cell>
          <cell r="X53">
            <v>4985495.8220631536</v>
          </cell>
          <cell r="Y53">
            <v>655062.78928105161</v>
          </cell>
        </row>
        <row r="54">
          <cell r="A54">
            <v>235</v>
          </cell>
          <cell r="B54" t="str">
            <v>Мазут</v>
          </cell>
          <cell r="C54">
            <v>58713.480871061387</v>
          </cell>
          <cell r="D54">
            <v>256908.33</v>
          </cell>
          <cell r="E54">
            <v>15083982.319071325</v>
          </cell>
          <cell r="F54">
            <v>322255.44466886995</v>
          </cell>
          <cell r="G54">
            <v>18920738.886161074</v>
          </cell>
          <cell r="H54">
            <v>0</v>
          </cell>
          <cell r="I54">
            <v>8991.7915499999999</v>
          </cell>
          <cell r="J54">
            <v>527939.38116749644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8991.7915499999999</v>
          </cell>
          <cell r="R54">
            <v>527939.38116749644</v>
          </cell>
          <cell r="S54">
            <v>1</v>
          </cell>
          <cell r="T54">
            <v>4347.3659667051661</v>
          </cell>
          <cell r="U54">
            <v>255248.98852564706</v>
          </cell>
          <cell r="V54">
            <v>1</v>
          </cell>
          <cell r="W54">
            <v>103755.35822367585</v>
          </cell>
          <cell r="X54">
            <v>6091838.2403359134</v>
          </cell>
          <cell r="Y54">
            <v>439349.96040925098</v>
          </cell>
        </row>
        <row r="55">
          <cell r="A55">
            <v>81</v>
          </cell>
          <cell r="B55" t="str">
            <v>Сжиженный газ СБПТ</v>
          </cell>
          <cell r="C55">
            <v>7176.1639518510756</v>
          </cell>
          <cell r="D55">
            <v>91334.66</v>
          </cell>
          <cell r="E55">
            <v>655432.49464657437</v>
          </cell>
          <cell r="F55">
            <v>88137.946899999995</v>
          </cell>
          <cell r="G55">
            <v>632492.35733394418</v>
          </cell>
          <cell r="H55">
            <v>0</v>
          </cell>
          <cell r="I55">
            <v>3196.7131000000004</v>
          </cell>
          <cell r="J55">
            <v>22940.137312630104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3196.7131000000004</v>
          </cell>
          <cell r="R55">
            <v>22940.137312630104</v>
          </cell>
          <cell r="S55">
            <v>1</v>
          </cell>
          <cell r="T55">
            <v>1189.0191991078598</v>
          </cell>
          <cell r="U55">
            <v>8532.5967146966614</v>
          </cell>
          <cell r="V55">
            <v>1</v>
          </cell>
          <cell r="W55">
            <v>28377.439093714747</v>
          </cell>
          <cell r="X55">
            <v>203641.15547016522</v>
          </cell>
          <cell r="Y55">
            <v>120901.11829282259</v>
          </cell>
        </row>
        <row r="56">
          <cell r="A56">
            <v>145</v>
          </cell>
          <cell r="B56" t="str">
            <v>Гач II марки 1</v>
          </cell>
          <cell r="C56">
            <v>8741.6278347774005</v>
          </cell>
          <cell r="D56">
            <v>900000</v>
          </cell>
          <cell r="E56">
            <v>7867465.0512996605</v>
          </cell>
          <cell r="F56">
            <v>348780.18637348892</v>
          </cell>
          <cell r="G56">
            <v>3048906.5854213401</v>
          </cell>
          <cell r="H56">
            <v>0</v>
          </cell>
          <cell r="I56">
            <v>31500</v>
          </cell>
          <cell r="J56">
            <v>275361.27679548814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31500</v>
          </cell>
          <cell r="R56">
            <v>275361.27679548814</v>
          </cell>
          <cell r="S56">
            <v>1</v>
          </cell>
          <cell r="T56">
            <v>4705.196257146943</v>
          </cell>
          <cell r="U56">
            <v>41131.074569566161</v>
          </cell>
          <cell r="V56">
            <v>1</v>
          </cell>
          <cell r="W56">
            <v>112295.42829194448</v>
          </cell>
          <cell r="X56">
            <v>981644.84167511156</v>
          </cell>
          <cell r="Y56">
            <v>497280.81092258036</v>
          </cell>
        </row>
        <row r="57">
          <cell r="A57">
            <v>100</v>
          </cell>
          <cell r="B57" t="str">
            <v>Кокс суммарный</v>
          </cell>
          <cell r="C57">
            <v>23788.529144856002</v>
          </cell>
          <cell r="D57">
            <v>310000</v>
          </cell>
          <cell r="E57">
            <v>7374444.0349053601</v>
          </cell>
          <cell r="F57">
            <v>93852.118076995757</v>
          </cell>
          <cell r="G57">
            <v>2232603.8461810802</v>
          </cell>
          <cell r="H57">
            <v>0</v>
          </cell>
          <cell r="I57">
            <v>10850</v>
          </cell>
          <cell r="J57">
            <v>258105.54122168763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10850</v>
          </cell>
          <cell r="R57">
            <v>258105.54122168763</v>
          </cell>
          <cell r="S57">
            <v>1</v>
          </cell>
          <cell r="T57">
            <v>1266.1058510597759</v>
          </cell>
          <cell r="U57">
            <v>30118.795938408188</v>
          </cell>
          <cell r="V57">
            <v>1</v>
          </cell>
          <cell r="W57">
            <v>30217.209025390544</v>
          </cell>
          <cell r="X57">
            <v>718822.95757670875</v>
          </cell>
          <cell r="Y57">
            <v>136185.43295344608</v>
          </cell>
        </row>
        <row r="58">
          <cell r="A58">
            <v>111</v>
          </cell>
          <cell r="B58" t="str">
            <v>Кокс прокаленный</v>
          </cell>
          <cell r="C58">
            <v>11454.969734219661</v>
          </cell>
          <cell r="D58">
            <v>435000</v>
          </cell>
          <cell r="E58">
            <v>4982911.8343855524</v>
          </cell>
          <cell r="F58">
            <v>356524.06573670357</v>
          </cell>
          <cell r="G58">
            <v>4083972.3825348807</v>
          </cell>
          <cell r="H58">
            <v>0</v>
          </cell>
          <cell r="I58">
            <v>15225</v>
          </cell>
          <cell r="J58">
            <v>174401.91420349435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15225</v>
          </cell>
          <cell r="R58">
            <v>174401.91420349435</v>
          </cell>
          <cell r="S58">
            <v>1</v>
          </cell>
          <cell r="T58">
            <v>4809.6645544273897</v>
          </cell>
          <cell r="U58">
            <v>55094.561902714842</v>
          </cell>
          <cell r="V58">
            <v>1</v>
          </cell>
          <cell r="W58">
            <v>114788.69563827859</v>
          </cell>
          <cell r="X58">
            <v>1314901.0343670337</v>
          </cell>
          <cell r="Y58">
            <v>491347.42592940957</v>
          </cell>
        </row>
        <row r="59">
          <cell r="A59">
            <v>112</v>
          </cell>
          <cell r="B59" t="str">
            <v>Кокс топливный</v>
          </cell>
          <cell r="C59">
            <v>3964.7548574760003</v>
          </cell>
          <cell r="D59">
            <v>310000</v>
          </cell>
          <cell r="E59">
            <v>1229074.0058175602</v>
          </cell>
          <cell r="F59">
            <v>175972.72139436702</v>
          </cell>
          <cell r="G59">
            <v>697688.70193158754</v>
          </cell>
          <cell r="H59">
            <v>0</v>
          </cell>
          <cell r="I59">
            <v>10850.000000000004</v>
          </cell>
          <cell r="J59">
            <v>43017.590203614614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10850.000000000004</v>
          </cell>
          <cell r="R59">
            <v>43017.590203614614</v>
          </cell>
          <cell r="S59">
            <v>1</v>
          </cell>
          <cell r="T59">
            <v>2373.9484707370793</v>
          </cell>
          <cell r="U59">
            <v>9412.1237307525571</v>
          </cell>
          <cell r="V59">
            <v>1</v>
          </cell>
          <cell r="W59">
            <v>56657.266922607261</v>
          </cell>
          <cell r="X59">
            <v>224632.17424272146</v>
          </cell>
          <cell r="Y59">
            <v>245853.93678771137</v>
          </cell>
        </row>
        <row r="60">
          <cell r="A60">
            <v>149</v>
          </cell>
          <cell r="B60" t="str">
            <v xml:space="preserve">Парафин товарный </v>
          </cell>
          <cell r="C60">
            <v>1766.971365445746</v>
          </cell>
          <cell r="D60">
            <v>1320000</v>
          </cell>
          <cell r="E60">
            <v>2332402.2023883848</v>
          </cell>
          <cell r="F60">
            <v>563366.14670432871</v>
          </cell>
          <cell r="G60">
            <v>995451.84948805615</v>
          </cell>
          <cell r="H60">
            <v>1</v>
          </cell>
          <cell r="I60">
            <v>127694.9835719867</v>
          </cell>
          <cell r="J60">
            <v>225633.37948276545</v>
          </cell>
          <cell r="K60">
            <v>-18684.303569462845</v>
          </cell>
          <cell r="L60">
            <v>-33014.629390536589</v>
          </cell>
          <cell r="M60">
            <v>17389.621050995847</v>
          </cell>
          <cell r="N60">
            <v>30726.962453062217</v>
          </cell>
          <cell r="O60">
            <v>82789.666090453698</v>
          </cell>
          <cell r="P60">
            <v>146286.96933664635</v>
          </cell>
          <cell r="Q60">
            <v>46200.000000000015</v>
          </cell>
          <cell r="R60">
            <v>81634.077083593482</v>
          </cell>
          <cell r="S60">
            <v>1</v>
          </cell>
          <cell r="T60">
            <v>7600.05409836546</v>
          </cell>
          <cell r="U60">
            <v>13429.077967650353</v>
          </cell>
          <cell r="V60">
            <v>1</v>
          </cell>
          <cell r="W60">
            <v>181384.85269802512</v>
          </cell>
          <cell r="X60">
            <v>320501.84084300493</v>
          </cell>
          <cell r="Y60">
            <v>880046.03707270604</v>
          </cell>
        </row>
        <row r="61">
          <cell r="A61">
            <v>90</v>
          </cell>
          <cell r="B61" t="str">
            <v>Сера</v>
          </cell>
          <cell r="C61">
            <v>1969.080677664025</v>
          </cell>
          <cell r="D61">
            <v>420000</v>
          </cell>
          <cell r="E61">
            <v>827013.88461889047</v>
          </cell>
          <cell r="F61">
            <v>58657.573798122343</v>
          </cell>
          <cell r="G61">
            <v>115501.4951645343</v>
          </cell>
          <cell r="H61">
            <v>0</v>
          </cell>
          <cell r="I61">
            <v>14700</v>
          </cell>
          <cell r="J61">
            <v>28945.485961661168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14700</v>
          </cell>
          <cell r="R61">
            <v>28945.485961661168</v>
          </cell>
          <cell r="S61">
            <v>1</v>
          </cell>
          <cell r="T61">
            <v>791.31615691235982</v>
          </cell>
          <cell r="U61">
            <v>1558.1653544994813</v>
          </cell>
          <cell r="V61">
            <v>1</v>
          </cell>
          <cell r="W61">
            <v>18885.755640869087</v>
          </cell>
          <cell r="X61">
            <v>37187.576515519686</v>
          </cell>
          <cell r="Y61">
            <v>93034.645595903799</v>
          </cell>
        </row>
        <row r="62">
          <cell r="A62">
            <v>142</v>
          </cell>
          <cell r="B62" t="str">
            <v>Петролатум</v>
          </cell>
          <cell r="C62">
            <v>0</v>
          </cell>
          <cell r="D62">
            <v>1140700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1</v>
          </cell>
          <cell r="W62">
            <v>0</v>
          </cell>
          <cell r="X62">
            <v>0</v>
          </cell>
          <cell r="Y62">
            <v>0</v>
          </cell>
        </row>
        <row r="63">
          <cell r="A63">
            <v>232</v>
          </cell>
          <cell r="B63" t="str">
            <v>Свечи хозяйственные</v>
          </cell>
          <cell r="C63">
            <v>2400</v>
          </cell>
          <cell r="D63">
            <v>4175000</v>
          </cell>
          <cell r="E63">
            <v>10020000</v>
          </cell>
          <cell r="F63">
            <v>1936354.5831690179</v>
          </cell>
          <cell r="G63">
            <v>4647250.9996056436</v>
          </cell>
          <cell r="H63">
            <v>1</v>
          </cell>
          <cell r="I63">
            <v>426232.68106682145</v>
          </cell>
          <cell r="J63">
            <v>1022958.4345603716</v>
          </cell>
          <cell r="K63">
            <v>-64220.11166574173</v>
          </cell>
          <cell r="L63">
            <v>-154128.26799778015</v>
          </cell>
          <cell r="M63">
            <v>59770.138157308473</v>
          </cell>
          <cell r="N63">
            <v>143448.33157754035</v>
          </cell>
          <cell r="O63">
            <v>284557.65457525477</v>
          </cell>
          <cell r="P63">
            <v>682938.37098061142</v>
          </cell>
          <cell r="Q63">
            <v>146125.00000000003</v>
          </cell>
          <cell r="R63">
            <v>350700.00000000006</v>
          </cell>
          <cell r="S63">
            <v>1</v>
          </cell>
          <cell r="T63">
            <v>26122.264661788489</v>
          </cell>
          <cell r="U63">
            <v>62693.43518829238</v>
          </cell>
          <cell r="V63">
            <v>1</v>
          </cell>
          <cell r="W63">
            <v>623440.71061762189</v>
          </cell>
          <cell r="X63">
            <v>1496257.7054822927</v>
          </cell>
          <cell r="Y63">
            <v>3012150.2395152496</v>
          </cell>
        </row>
      </sheetData>
      <sheetData sheetId="6" refreshError="1">
        <row r="7">
          <cell r="A7">
            <v>223</v>
          </cell>
          <cell r="B7" t="str">
            <v>Бензин АИ-80</v>
          </cell>
          <cell r="C7" t="str">
            <v>т.сум/тн</v>
          </cell>
          <cell r="D7">
            <v>1051.1075000000001</v>
          </cell>
          <cell r="E7">
            <v>321.43</v>
          </cell>
          <cell r="F7">
            <v>274.50750000000005</v>
          </cell>
          <cell r="G7">
            <v>1647.0450000000001</v>
          </cell>
          <cell r="I7">
            <v>0</v>
          </cell>
          <cell r="K7">
            <v>0</v>
          </cell>
          <cell r="L7">
            <v>4246.3999999999996</v>
          </cell>
          <cell r="M7">
            <v>1019.9444145230633</v>
          </cell>
          <cell r="N7">
            <v>147.54232889595454</v>
          </cell>
          <cell r="O7">
            <v>36.788762500000004</v>
          </cell>
          <cell r="P7">
            <v>13.759493311850086</v>
          </cell>
          <cell r="Q7">
            <v>328.38761872841837</v>
          </cell>
          <cell r="R7">
            <v>1051.1075000000001</v>
          </cell>
          <cell r="S7">
            <v>0</v>
          </cell>
          <cell r="T7">
            <v>1647.0450000000001</v>
          </cell>
          <cell r="U7">
            <v>0</v>
          </cell>
        </row>
        <row r="8">
          <cell r="A8">
            <v>224</v>
          </cell>
          <cell r="B8" t="str">
            <v>Бензин АИ-91</v>
          </cell>
          <cell r="C8" t="str">
            <v>т.сум/тн</v>
          </cell>
          <cell r="D8">
            <v>1155.7825</v>
          </cell>
          <cell r="E8">
            <v>353.43</v>
          </cell>
          <cell r="F8">
            <v>301.84250000000003</v>
          </cell>
          <cell r="G8">
            <v>1811.0550000000001</v>
          </cell>
          <cell r="I8">
            <v>0</v>
          </cell>
          <cell r="K8">
            <v>0</v>
          </cell>
          <cell r="L8">
            <v>4511.8</v>
          </cell>
          <cell r="M8">
            <v>1223.5920853415332</v>
          </cell>
          <cell r="N8">
            <v>177.00143588154833</v>
          </cell>
          <cell r="O8">
            <v>40.452387500000007</v>
          </cell>
          <cell r="P8">
            <v>16.50678887492337</v>
          </cell>
          <cell r="Q8">
            <v>393.95528371821848</v>
          </cell>
          <cell r="R8">
            <v>1155.7825</v>
          </cell>
          <cell r="S8">
            <v>0</v>
          </cell>
          <cell r="T8">
            <v>1811.0550000000001</v>
          </cell>
          <cell r="U8">
            <v>0</v>
          </cell>
        </row>
        <row r="9">
          <cell r="A9">
            <v>225</v>
          </cell>
          <cell r="B9" t="str">
            <v>Бензин АИ-95</v>
          </cell>
          <cell r="C9" t="str">
            <v>т.сум/тн</v>
          </cell>
          <cell r="D9">
            <v>1337.1224999999999</v>
          </cell>
          <cell r="E9">
            <v>408.89</v>
          </cell>
          <cell r="F9">
            <v>349.20249999999999</v>
          </cell>
          <cell r="G9">
            <v>2095.2149999999997</v>
          </cell>
          <cell r="I9">
            <v>0</v>
          </cell>
          <cell r="K9">
            <v>0</v>
          </cell>
          <cell r="L9">
            <v>4511.8</v>
          </cell>
          <cell r="M9">
            <v>1192.5490264615332</v>
          </cell>
          <cell r="N9">
            <v>172.51083312124871</v>
          </cell>
          <cell r="O9">
            <v>46.799287500000005</v>
          </cell>
          <cell r="P9">
            <v>16.088004522603089</v>
          </cell>
          <cell r="Q9">
            <v>383.9604682768142</v>
          </cell>
          <cell r="R9">
            <v>1337.1224999999999</v>
          </cell>
          <cell r="S9">
            <v>0</v>
          </cell>
          <cell r="T9">
            <v>2095.2149999999997</v>
          </cell>
          <cell r="U9">
            <v>0</v>
          </cell>
        </row>
        <row r="10">
          <cell r="A10">
            <v>226</v>
          </cell>
          <cell r="B10" t="str">
            <v>Бензин Б-92</v>
          </cell>
          <cell r="C10" t="str">
            <v>т.сум/тн</v>
          </cell>
          <cell r="D10">
            <v>719.55</v>
          </cell>
          <cell r="F10">
            <v>143.91</v>
          </cell>
          <cell r="G10">
            <v>863.45999999999992</v>
          </cell>
          <cell r="I10">
            <v>0</v>
          </cell>
          <cell r="K10">
            <v>0</v>
          </cell>
          <cell r="L10">
            <v>2589.8556000000003</v>
          </cell>
          <cell r="M10">
            <v>1206.3249806015331</v>
          </cell>
          <cell r="N10">
            <v>174.50362442206671</v>
          </cell>
          <cell r="O10">
            <v>25.184250000000002</v>
          </cell>
          <cell r="P10">
            <v>16.273848129523877</v>
          </cell>
          <cell r="Q10">
            <v>388.39585976612568</v>
          </cell>
          <cell r="R10">
            <v>1810.6825629192492</v>
          </cell>
          <cell r="S10">
            <v>151.64096489740106</v>
          </cell>
          <cell r="T10">
            <v>2172.8190755030992</v>
          </cell>
          <cell r="U10">
            <v>151.64096489740106</v>
          </cell>
        </row>
        <row r="11">
          <cell r="A11">
            <v>87</v>
          </cell>
          <cell r="B11" t="str">
            <v>Дизтопливо товарное</v>
          </cell>
          <cell r="C11" t="str">
            <v>т.сум/тн</v>
          </cell>
          <cell r="D11">
            <v>1148.9000000000001</v>
          </cell>
          <cell r="E11">
            <v>273.39999999999998</v>
          </cell>
          <cell r="F11">
            <v>284.46000000000004</v>
          </cell>
          <cell r="G11">
            <v>1706.7600000000002</v>
          </cell>
          <cell r="I11">
            <v>0</v>
          </cell>
          <cell r="K11">
            <v>0</v>
          </cell>
          <cell r="L11">
            <v>4531.9500000000007</v>
          </cell>
          <cell r="M11">
            <v>1121.3330931027424</v>
          </cell>
          <cell r="N11">
            <v>162.20893380924707</v>
          </cell>
          <cell r="O11">
            <v>40.211500000000008</v>
          </cell>
          <cell r="P11">
            <v>15.127270638682901</v>
          </cell>
          <cell r="Q11">
            <v>361.03134543618296</v>
          </cell>
          <cell r="R11">
            <v>1148.9000000000001</v>
          </cell>
          <cell r="S11">
            <v>0</v>
          </cell>
          <cell r="T11">
            <v>1706.7600000000002</v>
          </cell>
          <cell r="U11">
            <v>0</v>
          </cell>
        </row>
        <row r="12">
          <cell r="A12">
            <v>14</v>
          </cell>
          <cell r="B12" t="str">
            <v>Авиакеросин</v>
          </cell>
          <cell r="C12" t="str">
            <v>т.сум/тн</v>
          </cell>
          <cell r="D12">
            <v>654.63666999999998</v>
          </cell>
          <cell r="E12">
            <v>50.58</v>
          </cell>
          <cell r="F12">
            <v>141.04333400000002</v>
          </cell>
          <cell r="G12">
            <v>846.26000399999998</v>
          </cell>
          <cell r="I12">
            <v>0</v>
          </cell>
          <cell r="K12">
            <v>0</v>
          </cell>
          <cell r="L12">
            <v>2600</v>
          </cell>
          <cell r="M12">
            <v>947.05317263943994</v>
          </cell>
          <cell r="N12">
            <v>136.99808410134281</v>
          </cell>
          <cell r="O12">
            <v>22.91228345</v>
          </cell>
          <cell r="P12">
            <v>12.776158788018071</v>
          </cell>
          <cell r="Q12">
            <v>304.91910318238911</v>
          </cell>
          <cell r="R12">
            <v>830.73393422999993</v>
          </cell>
          <cell r="S12">
            <v>26.899999999999995</v>
          </cell>
          <cell r="T12">
            <v>1057.576721076</v>
          </cell>
          <cell r="U12">
            <v>24.970661035281545</v>
          </cell>
        </row>
        <row r="13">
          <cell r="A13">
            <v>17</v>
          </cell>
          <cell r="B13" t="str">
            <v>Керосин технический</v>
          </cell>
          <cell r="C13" t="str">
            <v>т.сум/тн</v>
          </cell>
          <cell r="D13">
            <v>433.35</v>
          </cell>
          <cell r="F13">
            <v>86.670000000000016</v>
          </cell>
          <cell r="G13">
            <v>520.02</v>
          </cell>
          <cell r="I13">
            <v>0</v>
          </cell>
          <cell r="K13">
            <v>0</v>
          </cell>
          <cell r="L13">
            <v>3000</v>
          </cell>
          <cell r="M13">
            <v>947.05317263944016</v>
          </cell>
          <cell r="N13">
            <v>136.99808410134284</v>
          </cell>
          <cell r="O13">
            <v>15.167250000000001</v>
          </cell>
          <cell r="P13">
            <v>12.776158788018074</v>
          </cell>
          <cell r="Q13">
            <v>304.91910318238916</v>
          </cell>
          <cell r="R13">
            <v>1416.9137687111902</v>
          </cell>
          <cell r="S13">
            <v>226.96752479778243</v>
          </cell>
          <cell r="T13">
            <v>1700.2965224534282</v>
          </cell>
          <cell r="U13">
            <v>226.96752479778243</v>
          </cell>
          <cell r="W13">
            <v>1</v>
          </cell>
        </row>
        <row r="14">
          <cell r="A14">
            <v>18</v>
          </cell>
          <cell r="B14" t="str">
            <v>Керосин осветительный</v>
          </cell>
          <cell r="C14" t="str">
            <v>т.сум/тн</v>
          </cell>
          <cell r="D14">
            <v>433.35</v>
          </cell>
          <cell r="F14">
            <v>86.670000000000016</v>
          </cell>
          <cell r="G14">
            <v>520.02</v>
          </cell>
          <cell r="I14">
            <v>0</v>
          </cell>
          <cell r="K14">
            <v>0</v>
          </cell>
          <cell r="L14">
            <v>3000</v>
          </cell>
          <cell r="M14">
            <v>947.05317263944016</v>
          </cell>
          <cell r="N14">
            <v>136.99808410134284</v>
          </cell>
          <cell r="O14">
            <v>15.167250000000001</v>
          </cell>
          <cell r="P14">
            <v>12.776158788018074</v>
          </cell>
          <cell r="Q14">
            <v>304.91910318238916</v>
          </cell>
          <cell r="R14">
            <v>1416.9137687111902</v>
          </cell>
          <cell r="S14">
            <v>226.96752479778243</v>
          </cell>
          <cell r="T14">
            <v>1700.2965224534282</v>
          </cell>
          <cell r="U14">
            <v>226.96752479778243</v>
          </cell>
        </row>
        <row r="15">
          <cell r="A15">
            <v>16</v>
          </cell>
          <cell r="B15" t="str">
            <v>Нефрас</v>
          </cell>
          <cell r="C15" t="str">
            <v>т.сум/тн</v>
          </cell>
          <cell r="D15">
            <v>433.35</v>
          </cell>
          <cell r="F15">
            <v>86.670000000000016</v>
          </cell>
          <cell r="G15">
            <v>520.02</v>
          </cell>
          <cell r="I15">
            <v>0</v>
          </cell>
          <cell r="K15">
            <v>0</v>
          </cell>
          <cell r="L15">
            <v>3000</v>
          </cell>
          <cell r="M15">
            <v>947.05317263944016</v>
          </cell>
          <cell r="N15">
            <v>136.99808410134284</v>
          </cell>
          <cell r="O15">
            <v>15.167250000000001</v>
          </cell>
          <cell r="P15">
            <v>12.776158788018074</v>
          </cell>
          <cell r="Q15">
            <v>304.91910318238916</v>
          </cell>
          <cell r="R15">
            <v>1416.9137687111902</v>
          </cell>
          <cell r="S15">
            <v>226.96752479778243</v>
          </cell>
          <cell r="T15">
            <v>1700.2965224534282</v>
          </cell>
          <cell r="U15">
            <v>226.96752479778243</v>
          </cell>
        </row>
        <row r="16">
          <cell r="A16">
            <v>73</v>
          </cell>
          <cell r="B16" t="str">
            <v>Бензин экстра</v>
          </cell>
          <cell r="C16" t="str">
            <v>т.сум/тн</v>
          </cell>
          <cell r="D16">
            <v>950.3</v>
          </cell>
          <cell r="F16">
            <v>190.06</v>
          </cell>
          <cell r="G16">
            <v>1140.3599999999999</v>
          </cell>
          <cell r="I16">
            <v>0</v>
          </cell>
          <cell r="K16">
            <v>0</v>
          </cell>
          <cell r="L16">
            <v>2589.8556000000003</v>
          </cell>
          <cell r="M16">
            <v>1505.0297855434796</v>
          </cell>
          <cell r="N16">
            <v>217.7134326684847</v>
          </cell>
          <cell r="O16">
            <v>33.260500000000008</v>
          </cell>
          <cell r="P16">
            <v>20.303505733696447</v>
          </cell>
          <cell r="Q16">
            <v>484.56870820854886</v>
          </cell>
          <cell r="R16">
            <v>950.3</v>
          </cell>
          <cell r="S16">
            <v>0</v>
          </cell>
          <cell r="T16">
            <v>1140.3599999999999</v>
          </cell>
          <cell r="U16">
            <v>0</v>
          </cell>
        </row>
        <row r="17">
          <cell r="A17">
            <v>196</v>
          </cell>
          <cell r="B17" t="str">
            <v>Масло М-10 В2</v>
          </cell>
          <cell r="C17" t="str">
            <v>т.сум/тн</v>
          </cell>
          <cell r="D17">
            <v>1327.05</v>
          </cell>
          <cell r="E17">
            <v>207</v>
          </cell>
          <cell r="F17">
            <v>306.81</v>
          </cell>
          <cell r="G17">
            <v>1840.86</v>
          </cell>
          <cell r="I17">
            <v>0</v>
          </cell>
          <cell r="K17">
            <v>0</v>
          </cell>
          <cell r="L17">
            <v>2589.8556000000003</v>
          </cell>
          <cell r="M17">
            <v>913.21262426129977</v>
          </cell>
          <cell r="N17">
            <v>132.10280427262609</v>
          </cell>
          <cell r="O17">
            <v>46.446750000000009</v>
          </cell>
          <cell r="P17">
            <v>12.319635086874912</v>
          </cell>
          <cell r="Q17">
            <v>294.02359070138999</v>
          </cell>
          <cell r="R17">
            <v>1398.1054043221907</v>
          </cell>
          <cell r="S17">
            <v>5.3543878770348314</v>
          </cell>
          <cell r="T17">
            <v>1926.1264851866288</v>
          </cell>
          <cell r="U17">
            <v>4.6318832060357051</v>
          </cell>
        </row>
        <row r="18">
          <cell r="A18">
            <v>285</v>
          </cell>
          <cell r="B18" t="str">
            <v>Масло М-10 ДМ</v>
          </cell>
          <cell r="C18" t="str">
            <v>т.сум/тн</v>
          </cell>
          <cell r="D18">
            <v>495</v>
          </cell>
          <cell r="F18">
            <v>99</v>
          </cell>
          <cell r="G18">
            <v>594</v>
          </cell>
          <cell r="I18">
            <v>0</v>
          </cell>
          <cell r="K18">
            <v>0</v>
          </cell>
          <cell r="L18">
            <v>2589.8556000000003</v>
          </cell>
          <cell r="M18">
            <v>1388.4104030224107</v>
          </cell>
          <cell r="N18">
            <v>200.84359638469806</v>
          </cell>
          <cell r="O18">
            <v>17.325000000000003</v>
          </cell>
          <cell r="P18">
            <v>18.730259593041737</v>
          </cell>
          <cell r="Q18">
            <v>447.02120975827285</v>
          </cell>
          <cell r="R18">
            <v>2072.3304687584236</v>
          </cell>
          <cell r="S18">
            <v>318.6526199511967</v>
          </cell>
          <cell r="T18">
            <v>2486.7965625101083</v>
          </cell>
          <cell r="U18">
            <v>318.6526199511967</v>
          </cell>
        </row>
        <row r="19">
          <cell r="A19">
            <v>205</v>
          </cell>
          <cell r="B19" t="str">
            <v xml:space="preserve">Масло  М-6з\14Г  </v>
          </cell>
          <cell r="C19" t="str">
            <v>т.сум/тн</v>
          </cell>
          <cell r="D19">
            <v>1478.25</v>
          </cell>
          <cell r="F19">
            <v>295.65000000000003</v>
          </cell>
          <cell r="G19">
            <v>1773.9</v>
          </cell>
          <cell r="I19">
            <v>0</v>
          </cell>
          <cell r="K19">
            <v>0</v>
          </cell>
          <cell r="L19">
            <v>2589.8556000000003</v>
          </cell>
          <cell r="M19">
            <v>873.99173578129978</v>
          </cell>
          <cell r="N19">
            <v>126.42921937396898</v>
          </cell>
          <cell r="O19">
            <v>51.73875000000001</v>
          </cell>
          <cell r="P19">
            <v>11.790528260031092</v>
          </cell>
          <cell r="Q19">
            <v>281.39579060859506</v>
          </cell>
          <cell r="R19">
            <v>1345.3460240238949</v>
          </cell>
          <cell r="S19">
            <v>-8.9906291883040854</v>
          </cell>
          <cell r="T19">
            <v>1614.4152288286739</v>
          </cell>
          <cell r="U19">
            <v>-8.9906291883040872</v>
          </cell>
        </row>
        <row r="20">
          <cell r="A20">
            <v>206</v>
          </cell>
          <cell r="B20" t="str">
            <v>Масло  И-460 ПВ</v>
          </cell>
          <cell r="C20" t="str">
            <v>т.сум/тн</v>
          </cell>
          <cell r="D20">
            <v>1888.9</v>
          </cell>
          <cell r="F20">
            <v>377.78000000000003</v>
          </cell>
          <cell r="G20">
            <v>2266.6800000000003</v>
          </cell>
          <cell r="I20">
            <v>0</v>
          </cell>
          <cell r="K20">
            <v>0</v>
          </cell>
          <cell r="L20">
            <v>2589.8556000000003</v>
          </cell>
          <cell r="M20">
            <v>604.13530533629955</v>
          </cell>
          <cell r="N20">
            <v>87.392536934737691</v>
          </cell>
          <cell r="O20">
            <v>66.111500000000021</v>
          </cell>
          <cell r="P20">
            <v>8.1500477622737737</v>
          </cell>
          <cell r="Q20">
            <v>194.51114343512816</v>
          </cell>
          <cell r="R20">
            <v>960.3005334684392</v>
          </cell>
          <cell r="S20">
            <v>-49.160859046617652</v>
          </cell>
          <cell r="T20">
            <v>1152.3606401621271</v>
          </cell>
          <cell r="U20">
            <v>-49.160859046617652</v>
          </cell>
        </row>
        <row r="21">
          <cell r="A21">
            <v>202</v>
          </cell>
          <cell r="B21" t="str">
            <v xml:space="preserve">Масло  АУ  </v>
          </cell>
          <cell r="C21" t="str">
            <v>т.сум/тн</v>
          </cell>
          <cell r="D21">
            <v>1180</v>
          </cell>
          <cell r="F21">
            <v>236</v>
          </cell>
          <cell r="G21">
            <v>1416</v>
          </cell>
          <cell r="I21">
            <v>0</v>
          </cell>
          <cell r="K21">
            <v>0</v>
          </cell>
          <cell r="L21">
            <v>2589.8556000000003</v>
          </cell>
          <cell r="M21">
            <v>499.92282610077336</v>
          </cell>
          <cell r="N21">
            <v>72.317448853961537</v>
          </cell>
          <cell r="O21">
            <v>41.300000000000004</v>
          </cell>
          <cell r="P21">
            <v>6.7441761376685712</v>
          </cell>
          <cell r="Q21">
            <v>160.95824838452694</v>
          </cell>
          <cell r="R21">
            <v>781.24269947693028</v>
          </cell>
          <cell r="S21">
            <v>-33.792991569751671</v>
          </cell>
          <cell r="T21">
            <v>937.49123937231627</v>
          </cell>
          <cell r="U21">
            <v>-33.792991569751678</v>
          </cell>
        </row>
        <row r="22">
          <cell r="A22">
            <v>207</v>
          </cell>
          <cell r="B22" t="str">
            <v>Масло  КП-8с</v>
          </cell>
          <cell r="C22" t="str">
            <v>т.сум/тн</v>
          </cell>
          <cell r="D22">
            <v>848.7</v>
          </cell>
          <cell r="F22">
            <v>169.74</v>
          </cell>
          <cell r="G22">
            <v>1018.44</v>
          </cell>
          <cell r="I22">
            <v>0</v>
          </cell>
          <cell r="K22">
            <v>0</v>
          </cell>
          <cell r="L22">
            <v>2589.8556000000003</v>
          </cell>
          <cell r="M22">
            <v>570.29909051129982</v>
          </cell>
          <cell r="N22">
            <v>82.497883985793663</v>
          </cell>
          <cell r="O22">
            <v>29.704500000000003</v>
          </cell>
          <cell r="P22">
            <v>7.6935825226453822</v>
          </cell>
          <cell r="Q22">
            <v>183.61702621172955</v>
          </cell>
          <cell r="R22">
            <v>873.81208323146848</v>
          </cell>
          <cell r="S22">
            <v>2.9588880913713247</v>
          </cell>
          <cell r="T22">
            <v>1048.574499877762</v>
          </cell>
          <cell r="U22">
            <v>2.9588880913713109</v>
          </cell>
        </row>
        <row r="23">
          <cell r="A23">
            <v>204</v>
          </cell>
          <cell r="B23" t="str">
            <v>Масло  ПС-28</v>
          </cell>
          <cell r="C23" t="str">
            <v>т.сум/тн</v>
          </cell>
          <cell r="D23">
            <v>1735.8</v>
          </cell>
          <cell r="F23">
            <v>347.16</v>
          </cell>
          <cell r="G23">
            <v>2082.96</v>
          </cell>
          <cell r="I23">
            <v>0</v>
          </cell>
          <cell r="K23">
            <v>0</v>
          </cell>
          <cell r="L23">
            <v>2589.8556000000003</v>
          </cell>
          <cell r="M23">
            <v>466.06925301129962</v>
          </cell>
          <cell r="N23">
            <v>67.420284906643872</v>
          </cell>
          <cell r="O23">
            <v>60.753</v>
          </cell>
          <cell r="P23">
            <v>6.2874767275103629</v>
          </cell>
          <cell r="Q23">
            <v>150.05854238682392</v>
          </cell>
          <cell r="R23">
            <v>750.58855703227778</v>
          </cell>
          <cell r="S23">
            <v>-56.758350211298669</v>
          </cell>
          <cell r="T23">
            <v>900.70626843873333</v>
          </cell>
          <cell r="U23">
            <v>-56.758350211298669</v>
          </cell>
        </row>
        <row r="24">
          <cell r="A24">
            <v>216</v>
          </cell>
          <cell r="B24" t="str">
            <v>Масло        Ремула</v>
          </cell>
          <cell r="C24" t="str">
            <v>т.сум/тн</v>
          </cell>
          <cell r="D24">
            <v>893.8</v>
          </cell>
          <cell r="F24">
            <v>178.76</v>
          </cell>
          <cell r="G24">
            <v>1072.56</v>
          </cell>
          <cell r="I24">
            <v>0</v>
          </cell>
          <cell r="K24">
            <v>0</v>
          </cell>
          <cell r="L24">
            <v>2589.8556000000003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</row>
        <row r="25">
          <cell r="A25">
            <v>200</v>
          </cell>
          <cell r="B25" t="str">
            <v>Масло турбинное ТП-22</v>
          </cell>
          <cell r="C25" t="str">
            <v>т.сум/тн</v>
          </cell>
          <cell r="D25">
            <v>861.8</v>
          </cell>
          <cell r="F25">
            <v>172.36</v>
          </cell>
          <cell r="G25">
            <v>1034.1599999999999</v>
          </cell>
          <cell r="I25">
            <v>0</v>
          </cell>
          <cell r="K25">
            <v>0</v>
          </cell>
          <cell r="L25">
            <v>2589.8556000000003</v>
          </cell>
          <cell r="M25">
            <v>571.56506996478811</v>
          </cell>
          <cell r="N25">
            <v>82.681017060736238</v>
          </cell>
          <cell r="O25">
            <v>30.163000000000004</v>
          </cell>
          <cell r="P25">
            <v>7.7106611355336723</v>
          </cell>
          <cell r="Q25">
            <v>184.02462879493947</v>
          </cell>
          <cell r="R25">
            <v>876.14437695599759</v>
          </cell>
          <cell r="S25">
            <v>1.6644670406123965</v>
          </cell>
          <cell r="T25">
            <v>1051.373252347197</v>
          </cell>
          <cell r="U25">
            <v>1.6644670406123923</v>
          </cell>
        </row>
        <row r="26">
          <cell r="A26">
            <v>217</v>
          </cell>
          <cell r="B26" t="str">
            <v xml:space="preserve">Масло        ХА-30 </v>
          </cell>
          <cell r="C26" t="str">
            <v>т.сум/тн</v>
          </cell>
          <cell r="D26">
            <v>1013.3</v>
          </cell>
          <cell r="F26">
            <v>202.66</v>
          </cell>
          <cell r="G26">
            <v>1215.96</v>
          </cell>
          <cell r="I26">
            <v>0</v>
          </cell>
          <cell r="K26">
            <v>0</v>
          </cell>
          <cell r="L26">
            <v>2589.8556000000003</v>
          </cell>
          <cell r="M26">
            <v>466.06925296129975</v>
          </cell>
          <cell r="N26">
            <v>67.42028489941103</v>
          </cell>
          <cell r="O26">
            <v>35.465499999999999</v>
          </cell>
          <cell r="P26">
            <v>6.2874767268358429</v>
          </cell>
          <cell r="Q26">
            <v>150.05854237072566</v>
          </cell>
          <cell r="R26">
            <v>725.30105695827228</v>
          </cell>
          <cell r="S26">
            <v>-28.421883256856578</v>
          </cell>
          <cell r="T26">
            <v>870.36126834992672</v>
          </cell>
          <cell r="U26">
            <v>-28.421883256856582</v>
          </cell>
        </row>
        <row r="27">
          <cell r="A27">
            <v>286</v>
          </cell>
          <cell r="B27" t="str">
            <v>Базовые масла II</v>
          </cell>
          <cell r="C27" t="str">
            <v>т.сум/тн</v>
          </cell>
          <cell r="D27">
            <v>1100</v>
          </cell>
          <cell r="F27">
            <v>220</v>
          </cell>
          <cell r="G27">
            <v>1320</v>
          </cell>
          <cell r="I27">
            <v>0</v>
          </cell>
          <cell r="K27">
            <v>0</v>
          </cell>
          <cell r="L27">
            <v>2589.8556000000003</v>
          </cell>
          <cell r="M27">
            <v>430.12589115056142</v>
          </cell>
          <cell r="N27">
            <v>62.220817914353752</v>
          </cell>
          <cell r="O27">
            <v>38.500000000000007</v>
          </cell>
          <cell r="P27">
            <v>5.8025851588266937</v>
          </cell>
          <cell r="Q27">
            <v>138.48599505730985</v>
          </cell>
          <cell r="R27">
            <v>675.13528928105166</v>
          </cell>
          <cell r="S27">
            <v>-38.624064610813484</v>
          </cell>
          <cell r="T27">
            <v>810.16234713726192</v>
          </cell>
          <cell r="U27">
            <v>-38.624064610813491</v>
          </cell>
        </row>
        <row r="28">
          <cell r="A28">
            <v>287</v>
          </cell>
          <cell r="B28" t="str">
            <v>Базовые масла III</v>
          </cell>
          <cell r="C28" t="str">
            <v>т.сум/тн</v>
          </cell>
          <cell r="D28">
            <v>1120</v>
          </cell>
          <cell r="F28">
            <v>224</v>
          </cell>
          <cell r="G28">
            <v>1344</v>
          </cell>
          <cell r="I28">
            <v>0</v>
          </cell>
          <cell r="K28">
            <v>0</v>
          </cell>
          <cell r="L28">
            <v>2589.8556000000003</v>
          </cell>
          <cell r="M28">
            <v>430.12589115056142</v>
          </cell>
          <cell r="N28">
            <v>62.220817914353752</v>
          </cell>
          <cell r="O28">
            <v>39.20000000000001</v>
          </cell>
          <cell r="P28">
            <v>5.8025851588266937</v>
          </cell>
          <cell r="Q28">
            <v>138.48599505730982</v>
          </cell>
          <cell r="R28">
            <v>675.8352892810517</v>
          </cell>
          <cell r="S28">
            <v>-39.657563457048958</v>
          </cell>
          <cell r="T28">
            <v>811.00234713726206</v>
          </cell>
          <cell r="U28">
            <v>-39.657563457048958</v>
          </cell>
        </row>
        <row r="29">
          <cell r="A29">
            <v>288</v>
          </cell>
          <cell r="B29" t="str">
            <v>Базовые масла остаточный</v>
          </cell>
          <cell r="C29" t="str">
            <v>т.сум/тн</v>
          </cell>
          <cell r="D29">
            <v>2300</v>
          </cell>
          <cell r="F29">
            <v>460</v>
          </cell>
          <cell r="G29">
            <v>2760</v>
          </cell>
          <cell r="I29">
            <v>0</v>
          </cell>
          <cell r="K29">
            <v>0</v>
          </cell>
          <cell r="L29">
            <v>2589.8556000000003</v>
          </cell>
          <cell r="M29">
            <v>430.12589115056142</v>
          </cell>
          <cell r="N29">
            <v>62.220817914353759</v>
          </cell>
          <cell r="O29">
            <v>80.500000000000014</v>
          </cell>
          <cell r="P29">
            <v>5.8025851588266946</v>
          </cell>
          <cell r="Q29">
            <v>138.48599505730982</v>
          </cell>
          <cell r="R29">
            <v>717.13528928105177</v>
          </cell>
          <cell r="S29">
            <v>-68.820204813867306</v>
          </cell>
          <cell r="T29">
            <v>860.56234713726212</v>
          </cell>
          <cell r="U29">
            <v>-68.820204813867321</v>
          </cell>
        </row>
        <row r="30">
          <cell r="A30">
            <v>183</v>
          </cell>
          <cell r="B30" t="str">
            <v xml:space="preserve">Масло И-20 А </v>
          </cell>
          <cell r="C30" t="str">
            <v>т.сум/тн</v>
          </cell>
          <cell r="D30">
            <v>695.35</v>
          </cell>
          <cell r="F30">
            <v>139.07000000000002</v>
          </cell>
          <cell r="G30">
            <v>834.42000000000007</v>
          </cell>
          <cell r="H30">
            <v>610</v>
          </cell>
          <cell r="I30">
            <v>1537.2</v>
          </cell>
          <cell r="K30">
            <v>0</v>
          </cell>
          <cell r="L30">
            <v>3200</v>
          </cell>
          <cell r="M30">
            <v>466.06925296186114</v>
          </cell>
          <cell r="N30">
            <v>67.420284899492245</v>
          </cell>
          <cell r="O30">
            <v>24.337250000000004</v>
          </cell>
          <cell r="P30">
            <v>6.2874767268434182</v>
          </cell>
          <cell r="Q30">
            <v>150.05854237090639</v>
          </cell>
          <cell r="R30">
            <v>714.17280695910313</v>
          </cell>
          <cell r="S30">
            <v>2.7069543336597546</v>
          </cell>
          <cell r="T30">
            <v>857.00736835092368</v>
          </cell>
          <cell r="U30">
            <v>2.7069543336597408</v>
          </cell>
        </row>
        <row r="31">
          <cell r="A31">
            <v>195</v>
          </cell>
          <cell r="B31" t="str">
            <v>Масло М-20 А</v>
          </cell>
          <cell r="C31" t="str">
            <v>т.сум/тн</v>
          </cell>
          <cell r="D31">
            <v>1681</v>
          </cell>
          <cell r="E31">
            <v>207</v>
          </cell>
          <cell r="F31">
            <v>377.6</v>
          </cell>
          <cell r="G31">
            <v>2265.6</v>
          </cell>
          <cell r="H31">
            <v>1050</v>
          </cell>
          <cell r="I31">
            <v>2646</v>
          </cell>
          <cell r="K31">
            <v>0</v>
          </cell>
          <cell r="L31">
            <v>3500</v>
          </cell>
          <cell r="M31">
            <v>466.0692529612997</v>
          </cell>
          <cell r="N31">
            <v>67.42028489941103</v>
          </cell>
          <cell r="O31">
            <v>58.835000000000008</v>
          </cell>
          <cell r="P31">
            <v>6.287476726835842</v>
          </cell>
          <cell r="Q31">
            <v>150.05854237072563</v>
          </cell>
          <cell r="R31">
            <v>748.67055695827207</v>
          </cell>
          <cell r="S31">
            <v>-55.462786617592378</v>
          </cell>
          <cell r="T31">
            <v>1146.8046683499265</v>
          </cell>
          <cell r="U31">
            <v>-49.381856093311853</v>
          </cell>
        </row>
        <row r="32">
          <cell r="A32">
            <v>209</v>
          </cell>
          <cell r="B32" t="str">
            <v>Масло трансформаторное</v>
          </cell>
          <cell r="C32" t="str">
            <v>т.сум/тн</v>
          </cell>
          <cell r="D32">
            <v>907.7</v>
          </cell>
          <cell r="F32">
            <v>181.54000000000002</v>
          </cell>
          <cell r="G32">
            <v>1089.24</v>
          </cell>
          <cell r="H32">
            <v>870</v>
          </cell>
          <cell r="I32">
            <v>2192.4</v>
          </cell>
          <cell r="K32">
            <v>0</v>
          </cell>
          <cell r="L32">
            <v>3000</v>
          </cell>
          <cell r="M32">
            <v>488.6383017196967</v>
          </cell>
          <cell r="N32">
            <v>70.68506086893025</v>
          </cell>
          <cell r="O32">
            <v>31.769500000000004</v>
          </cell>
          <cell r="P32">
            <v>6.5919430007074373</v>
          </cell>
          <cell r="Q32">
            <v>157.32501304619004</v>
          </cell>
          <cell r="R32">
            <v>755.00981863552454</v>
          </cell>
          <cell r="S32">
            <v>-16.821657085433017</v>
          </cell>
          <cell r="T32">
            <v>906.01178236262945</v>
          </cell>
          <cell r="U32">
            <v>-16.821657085433014</v>
          </cell>
        </row>
        <row r="33">
          <cell r="A33">
            <v>181</v>
          </cell>
          <cell r="B33" t="str">
            <v>Масло И-8 А</v>
          </cell>
          <cell r="C33" t="str">
            <v>т.сум/тн</v>
          </cell>
          <cell r="D33">
            <v>1050</v>
          </cell>
          <cell r="F33">
            <v>210</v>
          </cell>
          <cell r="G33">
            <v>1260</v>
          </cell>
          <cell r="H33">
            <v>610</v>
          </cell>
          <cell r="I33">
            <v>1537.2</v>
          </cell>
          <cell r="K33">
            <v>0</v>
          </cell>
          <cell r="L33">
            <v>3200</v>
          </cell>
          <cell r="M33">
            <v>466.0692529621769</v>
          </cell>
          <cell r="N33">
            <v>67.420284899537918</v>
          </cell>
          <cell r="O33">
            <v>36.750000000000007</v>
          </cell>
          <cell r="P33">
            <v>6.2874767268476761</v>
          </cell>
          <cell r="Q33">
            <v>150.05854237100806</v>
          </cell>
          <cell r="R33">
            <v>726.58555695957057</v>
          </cell>
          <cell r="S33">
            <v>-30.801375527659946</v>
          </cell>
          <cell r="T33">
            <v>871.90266835148464</v>
          </cell>
          <cell r="U33">
            <v>-30.801375527659953</v>
          </cell>
        </row>
        <row r="34">
          <cell r="A34">
            <v>182</v>
          </cell>
          <cell r="B34" t="str">
            <v xml:space="preserve">Масло И-12 А </v>
          </cell>
          <cell r="C34" t="str">
            <v>т.сум/тн</v>
          </cell>
          <cell r="D34">
            <v>755.6</v>
          </cell>
          <cell r="F34">
            <v>151.12</v>
          </cell>
          <cell r="G34">
            <v>906.72</v>
          </cell>
          <cell r="H34">
            <v>610</v>
          </cell>
          <cell r="I34">
            <v>1537.2</v>
          </cell>
          <cell r="K34">
            <v>0</v>
          </cell>
          <cell r="L34">
            <v>3200</v>
          </cell>
          <cell r="M34">
            <v>466.06925296248374</v>
          </cell>
          <cell r="N34">
            <v>67.420284899582299</v>
          </cell>
          <cell r="O34">
            <v>26.446000000000002</v>
          </cell>
          <cell r="P34">
            <v>6.2874767268518141</v>
          </cell>
          <cell r="Q34">
            <v>150.05854237110685</v>
          </cell>
          <cell r="R34">
            <v>716.28155696002466</v>
          </cell>
          <cell r="S34">
            <v>-5.2036054843800112</v>
          </cell>
          <cell r="T34">
            <v>859.53786835202959</v>
          </cell>
          <cell r="U34">
            <v>-5.2036054843800112</v>
          </cell>
        </row>
        <row r="35">
          <cell r="A35">
            <v>184</v>
          </cell>
          <cell r="B35" t="str">
            <v xml:space="preserve">Масло И-30 А </v>
          </cell>
          <cell r="C35" t="str">
            <v>т.сум/тн</v>
          </cell>
          <cell r="D35">
            <v>733</v>
          </cell>
          <cell r="F35">
            <v>146.6</v>
          </cell>
          <cell r="G35">
            <v>879.6</v>
          </cell>
          <cell r="H35">
            <v>610</v>
          </cell>
          <cell r="I35">
            <v>1537.2</v>
          </cell>
          <cell r="K35">
            <v>0</v>
          </cell>
          <cell r="L35">
            <v>3400</v>
          </cell>
          <cell r="M35">
            <v>466.06925296129964</v>
          </cell>
          <cell r="N35">
            <v>67.420284899411016</v>
          </cell>
          <cell r="O35">
            <v>25.655000000000005</v>
          </cell>
          <cell r="P35">
            <v>6.287476726835842</v>
          </cell>
          <cell r="Q35">
            <v>150.0585423707256</v>
          </cell>
          <cell r="R35">
            <v>715.49055695827212</v>
          </cell>
          <cell r="S35">
            <v>-2.3887371134690145</v>
          </cell>
          <cell r="T35">
            <v>858.58866834992648</v>
          </cell>
          <cell r="U35">
            <v>-2.3887371134690247</v>
          </cell>
        </row>
        <row r="36">
          <cell r="A36">
            <v>185</v>
          </cell>
          <cell r="B36" t="str">
            <v xml:space="preserve">Масло И-40 А </v>
          </cell>
          <cell r="C36" t="str">
            <v>т.сум/тн</v>
          </cell>
          <cell r="D36">
            <v>782.3</v>
          </cell>
          <cell r="F36">
            <v>156.46</v>
          </cell>
          <cell r="G36">
            <v>938.76</v>
          </cell>
          <cell r="H36">
            <v>610</v>
          </cell>
          <cell r="I36">
            <v>1537.2</v>
          </cell>
          <cell r="K36">
            <v>0</v>
          </cell>
          <cell r="L36">
            <v>3500</v>
          </cell>
          <cell r="M36">
            <v>466.06925296188791</v>
          </cell>
          <cell r="N36">
            <v>67.420284899496124</v>
          </cell>
          <cell r="O36">
            <v>27.380500000000005</v>
          </cell>
          <cell r="P36">
            <v>6.2874767268437779</v>
          </cell>
          <cell r="Q36">
            <v>150.05854237091503</v>
          </cell>
          <cell r="R36">
            <v>717.21605695914275</v>
          </cell>
          <cell r="S36">
            <v>-8.3195632162670599</v>
          </cell>
          <cell r="T36">
            <v>860.65926835097127</v>
          </cell>
          <cell r="U36">
            <v>-8.319563216267067</v>
          </cell>
          <cell r="W36">
            <v>0.3</v>
          </cell>
        </row>
        <row r="37">
          <cell r="A37">
            <v>186</v>
          </cell>
          <cell r="B37" t="str">
            <v xml:space="preserve">Масло И-50 А </v>
          </cell>
          <cell r="C37" t="str">
            <v>т.сум/тн</v>
          </cell>
          <cell r="D37">
            <v>930.8</v>
          </cell>
          <cell r="F37">
            <v>186.16</v>
          </cell>
          <cell r="G37">
            <v>1116.96</v>
          </cell>
          <cell r="H37">
            <v>610</v>
          </cell>
          <cell r="I37">
            <v>1537.2</v>
          </cell>
          <cell r="K37">
            <v>0</v>
          </cell>
          <cell r="L37">
            <v>3600</v>
          </cell>
          <cell r="M37">
            <v>466.06925296224307</v>
          </cell>
          <cell r="N37">
            <v>67.420284899547482</v>
          </cell>
          <cell r="O37">
            <v>32.57800000000001</v>
          </cell>
          <cell r="P37">
            <v>6.2874767268485687</v>
          </cell>
          <cell r="Q37">
            <v>150.05854237102932</v>
          </cell>
          <cell r="R37">
            <v>722.41355695966843</v>
          </cell>
          <cell r="S37">
            <v>-22.387886016365659</v>
          </cell>
          <cell r="T37">
            <v>866.89626835160209</v>
          </cell>
          <cell r="U37">
            <v>-22.387886016365666</v>
          </cell>
        </row>
        <row r="38">
          <cell r="A38">
            <v>197</v>
          </cell>
          <cell r="B38" t="str">
            <v>Масло М-14 В2</v>
          </cell>
          <cell r="C38" t="str">
            <v>т.сум/тн</v>
          </cell>
          <cell r="D38">
            <v>1759.45</v>
          </cell>
          <cell r="E38">
            <v>207</v>
          </cell>
          <cell r="F38">
            <v>393.29</v>
          </cell>
          <cell r="G38">
            <v>2359.7400000000002</v>
          </cell>
          <cell r="H38">
            <v>1050</v>
          </cell>
          <cell r="I38">
            <v>2646</v>
          </cell>
          <cell r="K38">
            <v>0</v>
          </cell>
          <cell r="L38">
            <v>4000</v>
          </cell>
          <cell r="M38">
            <v>1186.9560486203907</v>
          </cell>
          <cell r="N38">
            <v>171.70176846596405</v>
          </cell>
          <cell r="O38">
            <v>61.580750000000016</v>
          </cell>
          <cell r="P38">
            <v>16.012552821409635</v>
          </cell>
          <cell r="Q38">
            <v>382.15971850192329</v>
          </cell>
          <cell r="R38">
            <v>1818.4108384096878</v>
          </cell>
          <cell r="S38">
            <v>3.3510948540559702</v>
          </cell>
          <cell r="T38">
            <v>2430.4930060916254</v>
          </cell>
          <cell r="U38">
            <v>2.9983390581854414</v>
          </cell>
        </row>
        <row r="39">
          <cell r="A39">
            <v>198</v>
          </cell>
          <cell r="B39" t="str">
            <v>Масло М-10 Г2к</v>
          </cell>
          <cell r="C39" t="str">
            <v>т.сум/тн</v>
          </cell>
          <cell r="D39">
            <v>1610.05</v>
          </cell>
          <cell r="E39">
            <v>207</v>
          </cell>
          <cell r="F39">
            <v>363.41</v>
          </cell>
          <cell r="G39">
            <v>2180.46</v>
          </cell>
          <cell r="H39">
            <v>1050</v>
          </cell>
          <cell r="I39">
            <v>2646</v>
          </cell>
          <cell r="K39">
            <v>0</v>
          </cell>
          <cell r="L39">
            <v>4000</v>
          </cell>
          <cell r="M39">
            <v>1150.2038052830387</v>
          </cell>
          <cell r="N39">
            <v>166.38529092372528</v>
          </cell>
          <cell r="O39">
            <v>56.35175000000001</v>
          </cell>
          <cell r="P39">
            <v>15.516749090152134</v>
          </cell>
          <cell r="Q39">
            <v>370.32673868397518</v>
          </cell>
          <cell r="R39">
            <v>1758.7843339808915</v>
          </cell>
          <cell r="S39">
            <v>9.2378704997292935</v>
          </cell>
          <cell r="T39">
            <v>2358.9412007770698</v>
          </cell>
          <cell r="U39">
            <v>8.1854838326348442</v>
          </cell>
        </row>
        <row r="40">
          <cell r="A40">
            <v>199</v>
          </cell>
          <cell r="B40" t="str">
            <v>Масло М-14 Г2к</v>
          </cell>
          <cell r="C40" t="str">
            <v>т.сум/тн</v>
          </cell>
          <cell r="D40">
            <v>1849</v>
          </cell>
          <cell r="E40">
            <v>207</v>
          </cell>
          <cell r="F40">
            <v>411.20000000000005</v>
          </cell>
          <cell r="G40">
            <v>2467.1999999999998</v>
          </cell>
          <cell r="H40">
            <v>1050</v>
          </cell>
          <cell r="I40">
            <v>2646</v>
          </cell>
          <cell r="K40">
            <v>0</v>
          </cell>
          <cell r="L40">
            <v>4000</v>
          </cell>
          <cell r="M40">
            <v>1199.3759347189921</v>
          </cell>
          <cell r="N40">
            <v>173.49839472668725</v>
          </cell>
          <cell r="O40">
            <v>64.715000000000003</v>
          </cell>
          <cell r="P40">
            <v>16.180102481248259</v>
          </cell>
          <cell r="Q40">
            <v>386.15850192847404</v>
          </cell>
          <cell r="R40">
            <v>1839.9279338554018</v>
          </cell>
          <cell r="S40">
            <v>-0.49064716844771439</v>
          </cell>
          <cell r="T40">
            <v>2456.3135206264819</v>
          </cell>
          <cell r="U40">
            <v>-0.44124835333649026</v>
          </cell>
        </row>
        <row r="41">
          <cell r="A41">
            <v>194</v>
          </cell>
          <cell r="B41" t="str">
            <v>Масло М-8 В</v>
          </cell>
          <cell r="C41" t="str">
            <v>т.сум/тн</v>
          </cell>
          <cell r="D41">
            <v>1248.0999999999999</v>
          </cell>
          <cell r="E41">
            <v>207</v>
          </cell>
          <cell r="F41">
            <v>291.02</v>
          </cell>
          <cell r="G41">
            <v>1746.12</v>
          </cell>
          <cell r="H41">
            <v>1050</v>
          </cell>
          <cell r="I41">
            <v>2646</v>
          </cell>
          <cell r="K41">
            <v>0</v>
          </cell>
          <cell r="L41">
            <v>4000</v>
          </cell>
          <cell r="M41">
            <v>977.12116962326525</v>
          </cell>
          <cell r="N41">
            <v>141.34763711331215</v>
          </cell>
          <cell r="O41">
            <v>43.683500000000009</v>
          </cell>
          <cell r="P41">
            <v>13.181789131700214</v>
          </cell>
          <cell r="Q41">
            <v>314.59998165856456</v>
          </cell>
          <cell r="R41">
            <v>1489.9340775268422</v>
          </cell>
          <cell r="S41">
            <v>19.376177992696284</v>
          </cell>
          <cell r="T41">
            <v>2036.3208930322105</v>
          </cell>
          <cell r="U41">
            <v>16.619756547786558</v>
          </cell>
        </row>
        <row r="42">
          <cell r="A42">
            <v>201</v>
          </cell>
          <cell r="B42" t="str">
            <v>Масло ТП-30</v>
          </cell>
          <cell r="C42" t="str">
            <v>т.сум/тн</v>
          </cell>
          <cell r="D42">
            <v>904.9</v>
          </cell>
          <cell r="E42">
            <v>207</v>
          </cell>
          <cell r="F42">
            <v>222.38000000000002</v>
          </cell>
          <cell r="G42">
            <v>1334.2800000000002</v>
          </cell>
          <cell r="H42">
            <v>1050</v>
          </cell>
          <cell r="I42">
            <v>2646</v>
          </cell>
          <cell r="K42">
            <v>0</v>
          </cell>
          <cell r="L42">
            <v>4000</v>
          </cell>
          <cell r="M42">
            <v>543.14566705691368</v>
          </cell>
          <cell r="N42">
            <v>78.56994509332813</v>
          </cell>
          <cell r="O42">
            <v>31.671500000000002</v>
          </cell>
          <cell r="P42">
            <v>7.3272710422406728</v>
          </cell>
          <cell r="Q42">
            <v>174.87454187479653</v>
          </cell>
          <cell r="R42">
            <v>835.58892506727898</v>
          </cell>
          <cell r="S42">
            <v>-7.659528669766936</v>
          </cell>
          <cell r="T42">
            <v>1251.1067100807347</v>
          </cell>
          <cell r="U42">
            <v>-6.2335709085998046</v>
          </cell>
        </row>
        <row r="43">
          <cell r="A43">
            <v>208</v>
          </cell>
          <cell r="B43" t="str">
            <v xml:space="preserve">Масло  КС-19  </v>
          </cell>
          <cell r="C43" t="str">
            <v>т.сум/тн</v>
          </cell>
          <cell r="D43">
            <v>1262.3</v>
          </cell>
          <cell r="E43">
            <v>207</v>
          </cell>
          <cell r="F43">
            <v>293.86</v>
          </cell>
          <cell r="G43">
            <v>1763.1599999999999</v>
          </cell>
          <cell r="H43">
            <v>1050</v>
          </cell>
          <cell r="I43">
            <v>2646</v>
          </cell>
          <cell r="K43">
            <v>0</v>
          </cell>
          <cell r="L43">
            <v>4000</v>
          </cell>
          <cell r="M43">
            <v>466.06925281129975</v>
          </cell>
          <cell r="N43">
            <v>67.420284877712433</v>
          </cell>
          <cell r="O43">
            <v>44.180500000000009</v>
          </cell>
          <cell r="P43">
            <v>6.2874767248122776</v>
          </cell>
          <cell r="Q43">
            <v>150.0585423224307</v>
          </cell>
          <cell r="R43">
            <v>734.01605673625534</v>
          </cell>
          <cell r="S43">
            <v>-41.850902579715168</v>
          </cell>
          <cell r="T43">
            <v>1129.2192680835064</v>
          </cell>
          <cell r="U43">
            <v>-35.954804550721057</v>
          </cell>
        </row>
        <row r="44">
          <cell r="A44">
            <v>102</v>
          </cell>
          <cell r="B44" t="str">
            <v>Битум БНПЭ</v>
          </cell>
          <cell r="C44" t="str">
            <v>т.сум/тн</v>
          </cell>
          <cell r="D44">
            <v>620</v>
          </cell>
          <cell r="F44">
            <v>124</v>
          </cell>
          <cell r="G44">
            <v>744</v>
          </cell>
          <cell r="H44">
            <v>740</v>
          </cell>
          <cell r="I44">
            <v>1864.8</v>
          </cell>
          <cell r="K44">
            <v>0</v>
          </cell>
          <cell r="L44">
            <v>2500</v>
          </cell>
          <cell r="M44">
            <v>430.74913987703604</v>
          </cell>
          <cell r="N44">
            <v>62.310975345755061</v>
          </cell>
          <cell r="O44">
            <v>21.700000000000003</v>
          </cell>
          <cell r="P44">
            <v>5.8109930549447943</v>
          </cell>
          <cell r="Q44">
            <v>138.68666007615622</v>
          </cell>
          <cell r="R44">
            <v>659.25776835389217</v>
          </cell>
          <cell r="S44">
            <v>6.3318981215955121</v>
          </cell>
          <cell r="T44">
            <v>791.10932202467063</v>
          </cell>
          <cell r="U44">
            <v>6.3318981215955157</v>
          </cell>
        </row>
        <row r="45">
          <cell r="A45">
            <v>103</v>
          </cell>
          <cell r="B45" t="str">
            <v>БН-3 БН 60\90</v>
          </cell>
          <cell r="C45" t="str">
            <v>т.сум/тн</v>
          </cell>
          <cell r="D45">
            <v>625</v>
          </cell>
          <cell r="F45">
            <v>125</v>
          </cell>
          <cell r="G45">
            <v>750</v>
          </cell>
          <cell r="H45">
            <v>740</v>
          </cell>
          <cell r="I45">
            <v>1864.8</v>
          </cell>
          <cell r="K45">
            <v>0</v>
          </cell>
          <cell r="L45">
            <v>2000</v>
          </cell>
          <cell r="M45">
            <v>430.7491398770361</v>
          </cell>
          <cell r="N45">
            <v>62.310975345755061</v>
          </cell>
          <cell r="O45">
            <v>21.875</v>
          </cell>
          <cell r="P45">
            <v>5.8109930549447961</v>
          </cell>
          <cell r="Q45">
            <v>138.68666007615622</v>
          </cell>
          <cell r="R45">
            <v>659.43276835389224</v>
          </cell>
          <cell r="S45">
            <v>5.5092429366227584</v>
          </cell>
          <cell r="T45">
            <v>791.31932202467067</v>
          </cell>
          <cell r="U45">
            <v>5.5092429366227567</v>
          </cell>
        </row>
        <row r="46">
          <cell r="A46">
            <v>104</v>
          </cell>
          <cell r="B46" t="str">
            <v>БН-4 БН 70\30</v>
          </cell>
          <cell r="C46" t="str">
            <v>т.сум/тн</v>
          </cell>
          <cell r="D46">
            <v>710</v>
          </cell>
          <cell r="F46">
            <v>142</v>
          </cell>
          <cell r="G46">
            <v>852</v>
          </cell>
          <cell r="H46">
            <v>740</v>
          </cell>
          <cell r="I46">
            <v>1864.8</v>
          </cell>
          <cell r="L46">
            <v>2000</v>
          </cell>
          <cell r="M46">
            <v>798.70181981961855</v>
          </cell>
          <cell r="N46">
            <v>115.53798904298907</v>
          </cell>
          <cell r="O46">
            <v>24.85</v>
          </cell>
          <cell r="P46">
            <v>10.774834580676096</v>
          </cell>
          <cell r="Q46">
            <v>257.15498310490329</v>
          </cell>
          <cell r="R46">
            <v>1207.019626548187</v>
          </cell>
          <cell r="S46">
            <v>70.002764302561545</v>
          </cell>
          <cell r="T46">
            <v>1448.4235518578244</v>
          </cell>
          <cell r="U46">
            <v>70.002764302561545</v>
          </cell>
        </row>
        <row r="47">
          <cell r="A47">
            <v>105</v>
          </cell>
          <cell r="B47" t="str">
            <v>БН-5 БН 90\10</v>
          </cell>
          <cell r="C47" t="str">
            <v>т.сум/тн</v>
          </cell>
          <cell r="D47">
            <v>710</v>
          </cell>
          <cell r="F47">
            <v>142</v>
          </cell>
          <cell r="G47">
            <v>852</v>
          </cell>
          <cell r="H47">
            <v>740</v>
          </cell>
          <cell r="I47">
            <v>1864.8</v>
          </cell>
          <cell r="K47">
            <v>0</v>
          </cell>
          <cell r="L47">
            <v>3000</v>
          </cell>
          <cell r="M47">
            <v>798.70181981961878</v>
          </cell>
          <cell r="N47">
            <v>115.5379890429891</v>
          </cell>
          <cell r="O47">
            <v>24.849999999999998</v>
          </cell>
          <cell r="P47">
            <v>10.774834580676098</v>
          </cell>
          <cell r="Q47">
            <v>257.15498310490329</v>
          </cell>
          <cell r="R47">
            <v>1207.0196265481873</v>
          </cell>
          <cell r="S47">
            <v>70.002764302561587</v>
          </cell>
          <cell r="T47">
            <v>1448.4235518578246</v>
          </cell>
          <cell r="U47">
            <v>70.002764302561573</v>
          </cell>
        </row>
        <row r="48">
          <cell r="A48">
            <v>106</v>
          </cell>
          <cell r="B48" t="str">
            <v>БН-50\50</v>
          </cell>
          <cell r="C48" t="str">
            <v>т.сум/тн</v>
          </cell>
          <cell r="D48">
            <v>660</v>
          </cell>
          <cell r="F48">
            <v>132</v>
          </cell>
          <cell r="G48">
            <v>792</v>
          </cell>
          <cell r="H48">
            <v>740</v>
          </cell>
          <cell r="I48">
            <v>1864.8</v>
          </cell>
          <cell r="L48">
            <v>2000</v>
          </cell>
          <cell r="M48">
            <v>577.93021185406917</v>
          </cell>
          <cell r="N48">
            <v>83.601780824648699</v>
          </cell>
          <cell r="O48">
            <v>23.1</v>
          </cell>
          <cell r="P48">
            <v>7.7965296652373155</v>
          </cell>
          <cell r="Q48">
            <v>186.07398928765508</v>
          </cell>
          <cell r="R48">
            <v>878.50251163161022</v>
          </cell>
          <cell r="S48">
            <v>33.106441156304577</v>
          </cell>
          <cell r="T48">
            <v>1054.2030139579322</v>
          </cell>
          <cell r="U48">
            <v>33.106441156304562</v>
          </cell>
        </row>
        <row r="49">
          <cell r="A49">
            <v>107</v>
          </cell>
          <cell r="B49" t="str">
            <v>БНД -40\60</v>
          </cell>
          <cell r="C49" t="str">
            <v>т.сум/тн</v>
          </cell>
          <cell r="D49">
            <v>660</v>
          </cell>
          <cell r="F49">
            <v>132</v>
          </cell>
          <cell r="G49">
            <v>792</v>
          </cell>
          <cell r="H49">
            <v>740</v>
          </cell>
          <cell r="I49">
            <v>1864.8</v>
          </cell>
          <cell r="K49">
            <v>0</v>
          </cell>
          <cell r="L49">
            <v>1600</v>
          </cell>
          <cell r="M49">
            <v>577.93021185406917</v>
          </cell>
          <cell r="N49">
            <v>83.601780824648657</v>
          </cell>
          <cell r="O49">
            <v>23.100000000000005</v>
          </cell>
          <cell r="P49">
            <v>7.7965296652373137</v>
          </cell>
          <cell r="Q49">
            <v>186.07398928765505</v>
          </cell>
          <cell r="R49">
            <v>878.5025116316101</v>
          </cell>
          <cell r="S49">
            <v>33.106441156304562</v>
          </cell>
          <cell r="T49">
            <v>1054.2030139579322</v>
          </cell>
          <cell r="U49">
            <v>33.106441156304562</v>
          </cell>
        </row>
        <row r="50">
          <cell r="A50">
            <v>108</v>
          </cell>
          <cell r="B50" t="str">
            <v>БНД -60\90</v>
          </cell>
          <cell r="C50" t="str">
            <v>т.сум/тн</v>
          </cell>
          <cell r="D50">
            <v>660</v>
          </cell>
          <cell r="F50">
            <v>132</v>
          </cell>
          <cell r="G50">
            <v>792</v>
          </cell>
          <cell r="H50">
            <v>740</v>
          </cell>
          <cell r="I50">
            <v>1864.8</v>
          </cell>
          <cell r="L50">
            <v>2000</v>
          </cell>
          <cell r="M50">
            <v>577.93021185406917</v>
          </cell>
          <cell r="N50">
            <v>83.601780824648699</v>
          </cell>
          <cell r="O50">
            <v>23.1</v>
          </cell>
          <cell r="P50">
            <v>7.7965296652373155</v>
          </cell>
          <cell r="Q50">
            <v>186.07398928765508</v>
          </cell>
          <cell r="R50">
            <v>878.50251163161022</v>
          </cell>
          <cell r="S50">
            <v>33.106441156304577</v>
          </cell>
          <cell r="T50">
            <v>1054.2030139579322</v>
          </cell>
          <cell r="U50">
            <v>33.106441156304562</v>
          </cell>
        </row>
        <row r="51">
          <cell r="A51">
            <v>15</v>
          </cell>
          <cell r="B51" t="str">
            <v>Печное топливо</v>
          </cell>
          <cell r="C51" t="str">
            <v>т.сум/тн</v>
          </cell>
          <cell r="D51">
            <v>526.5</v>
          </cell>
          <cell r="F51">
            <v>105.30000000000001</v>
          </cell>
          <cell r="G51">
            <v>631.79999999999995</v>
          </cell>
          <cell r="I51">
            <v>0</v>
          </cell>
          <cell r="K51">
            <v>0</v>
          </cell>
          <cell r="L51">
            <v>3000</v>
          </cell>
          <cell r="M51">
            <v>430.12589115056142</v>
          </cell>
          <cell r="N51">
            <v>62.220817914353731</v>
          </cell>
          <cell r="O51">
            <v>18.427500000000002</v>
          </cell>
          <cell r="P51">
            <v>5.8025851588266937</v>
          </cell>
          <cell r="Q51">
            <v>138.48599505730979</v>
          </cell>
          <cell r="R51">
            <v>655.06278928105155</v>
          </cell>
          <cell r="S51">
            <v>24.418383529164586</v>
          </cell>
          <cell r="T51">
            <v>786.07534713726182</v>
          </cell>
          <cell r="U51">
            <v>24.418383529164586</v>
          </cell>
        </row>
        <row r="52">
          <cell r="A52">
            <v>235</v>
          </cell>
          <cell r="B52" t="str">
            <v>Мазут</v>
          </cell>
          <cell r="C52" t="str">
            <v>т.сум/тн</v>
          </cell>
          <cell r="D52">
            <v>256.90832999999998</v>
          </cell>
          <cell r="F52">
            <v>51.381665999999996</v>
          </cell>
          <cell r="G52">
            <v>308.28999599999997</v>
          </cell>
          <cell r="I52">
            <v>0</v>
          </cell>
          <cell r="K52">
            <v>0</v>
          </cell>
          <cell r="L52">
            <v>1100</v>
          </cell>
          <cell r="M52">
            <v>322.25544466886993</v>
          </cell>
          <cell r="N52">
            <v>0</v>
          </cell>
          <cell r="O52">
            <v>8.9917915500000003</v>
          </cell>
          <cell r="P52">
            <v>4.3473659667051665</v>
          </cell>
          <cell r="Q52">
            <v>103.75535822367586</v>
          </cell>
          <cell r="R52">
            <v>256.90832999999998</v>
          </cell>
          <cell r="S52">
            <v>0</v>
          </cell>
          <cell r="T52">
            <v>308.28999599999997</v>
          </cell>
          <cell r="U52">
            <v>0</v>
          </cell>
        </row>
        <row r="53">
          <cell r="A53">
            <v>81</v>
          </cell>
          <cell r="B53" t="str">
            <v>Сжиженный газ СБПТ</v>
          </cell>
          <cell r="C53" t="str">
            <v>т.сум/тн</v>
          </cell>
          <cell r="D53">
            <v>91.33466</v>
          </cell>
          <cell r="F53">
            <v>18.266932000000001</v>
          </cell>
          <cell r="G53">
            <v>109.601592</v>
          </cell>
          <cell r="I53">
            <v>0</v>
          </cell>
          <cell r="K53">
            <v>0</v>
          </cell>
          <cell r="L53">
            <v>2000</v>
          </cell>
          <cell r="M53">
            <v>88.137946899999989</v>
          </cell>
          <cell r="N53">
            <v>0</v>
          </cell>
          <cell r="O53">
            <v>3.1967131000000002</v>
          </cell>
          <cell r="P53">
            <v>1.1890191991078598</v>
          </cell>
          <cell r="Q53">
            <v>28.377439093714749</v>
          </cell>
          <cell r="R53">
            <v>120.90111829282259</v>
          </cell>
          <cell r="S53">
            <v>32.371564412483266</v>
          </cell>
          <cell r="T53">
            <v>145.08134195138709</v>
          </cell>
          <cell r="U53">
            <v>32.371564412483252</v>
          </cell>
        </row>
        <row r="54">
          <cell r="A54">
            <v>145</v>
          </cell>
          <cell r="B54" t="str">
            <v>Гач II марки 1</v>
          </cell>
          <cell r="C54" t="str">
            <v>т.сум/тн</v>
          </cell>
          <cell r="D54">
            <v>900</v>
          </cell>
          <cell r="F54">
            <v>180</v>
          </cell>
          <cell r="G54">
            <v>1080</v>
          </cell>
          <cell r="H54">
            <v>735.12</v>
          </cell>
          <cell r="I54">
            <v>1852.5023999999999</v>
          </cell>
          <cell r="K54">
            <v>0</v>
          </cell>
          <cell r="L54">
            <v>2000</v>
          </cell>
          <cell r="M54">
            <v>348.7801863734889</v>
          </cell>
          <cell r="N54">
            <v>0</v>
          </cell>
          <cell r="O54">
            <v>31.5</v>
          </cell>
          <cell r="P54">
            <v>4.7051962571469428</v>
          </cell>
          <cell r="Q54">
            <v>112.29542829194448</v>
          </cell>
          <cell r="R54">
            <v>497.28081092258037</v>
          </cell>
          <cell r="S54">
            <v>-44.746576564157742</v>
          </cell>
          <cell r="T54">
            <v>596.73697310709645</v>
          </cell>
          <cell r="U54">
            <v>-44.746576564157742</v>
          </cell>
        </row>
        <row r="55">
          <cell r="A55">
            <v>100</v>
          </cell>
          <cell r="B55" t="str">
            <v>Кокс суммарный</v>
          </cell>
          <cell r="C55" t="str">
            <v>т.сум/тн</v>
          </cell>
          <cell r="D55">
            <v>310</v>
          </cell>
          <cell r="F55">
            <v>62</v>
          </cell>
          <cell r="G55">
            <v>372</v>
          </cell>
          <cell r="H55">
            <v>170</v>
          </cell>
          <cell r="I55">
            <v>428.4</v>
          </cell>
          <cell r="K55">
            <v>0</v>
          </cell>
          <cell r="L55">
            <v>750</v>
          </cell>
          <cell r="M55">
            <v>93.852118076995751</v>
          </cell>
          <cell r="N55">
            <v>0</v>
          </cell>
          <cell r="O55">
            <v>10.85</v>
          </cell>
          <cell r="P55">
            <v>1.2661058510597758</v>
          </cell>
          <cell r="Q55">
            <v>30.217209025390545</v>
          </cell>
          <cell r="R55">
            <v>136.18543295344608</v>
          </cell>
          <cell r="S55">
            <v>-56.069215176307722</v>
          </cell>
          <cell r="T55">
            <v>163.4225195441353</v>
          </cell>
          <cell r="U55">
            <v>-56.069215176307722</v>
          </cell>
        </row>
        <row r="56">
          <cell r="A56">
            <v>111</v>
          </cell>
          <cell r="B56" t="str">
            <v>Кокс прокаленный</v>
          </cell>
          <cell r="C56" t="str">
            <v>т.сум/тн</v>
          </cell>
          <cell r="D56">
            <v>435</v>
          </cell>
          <cell r="F56">
            <v>87</v>
          </cell>
          <cell r="G56">
            <v>522</v>
          </cell>
          <cell r="H56">
            <v>240</v>
          </cell>
          <cell r="I56">
            <v>604.79999999999995</v>
          </cell>
          <cell r="K56">
            <v>0</v>
          </cell>
          <cell r="L56">
            <v>850</v>
          </cell>
          <cell r="M56">
            <v>356.52406573670356</v>
          </cell>
          <cell r="N56">
            <v>0</v>
          </cell>
          <cell r="O56">
            <v>15.225</v>
          </cell>
          <cell r="P56">
            <v>4.8096645544273899</v>
          </cell>
          <cell r="Q56">
            <v>114.78869563827858</v>
          </cell>
          <cell r="R56">
            <v>491.34742592940955</v>
          </cell>
          <cell r="S56">
            <v>12.953431248140127</v>
          </cell>
          <cell r="T56">
            <v>589.61691111529149</v>
          </cell>
          <cell r="U56">
            <v>12.953431248140131</v>
          </cell>
        </row>
        <row r="57">
          <cell r="A57">
            <v>112</v>
          </cell>
          <cell r="B57" t="str">
            <v>Кокс топливный</v>
          </cell>
          <cell r="C57" t="str">
            <v>т.сум/тн</v>
          </cell>
          <cell r="D57">
            <v>310</v>
          </cell>
          <cell r="F57">
            <v>62</v>
          </cell>
          <cell r="G57">
            <v>372</v>
          </cell>
          <cell r="H57">
            <v>170</v>
          </cell>
          <cell r="I57">
            <v>428.4</v>
          </cell>
          <cell r="K57">
            <v>0</v>
          </cell>
          <cell r="L57">
            <v>750</v>
          </cell>
          <cell r="M57">
            <v>175.97272139436703</v>
          </cell>
          <cell r="N57">
            <v>0</v>
          </cell>
          <cell r="O57">
            <v>10.850000000000003</v>
          </cell>
          <cell r="P57">
            <v>2.3739484707370795</v>
          </cell>
          <cell r="Q57">
            <v>56.657266922607263</v>
          </cell>
          <cell r="R57">
            <v>245.85393678771138</v>
          </cell>
          <cell r="S57">
            <v>-20.692278455576975</v>
          </cell>
          <cell r="T57">
            <v>295.02472414525363</v>
          </cell>
          <cell r="U57">
            <v>-20.692278455576982</v>
          </cell>
        </row>
        <row r="58">
          <cell r="A58">
            <v>149</v>
          </cell>
          <cell r="B58" t="str">
            <v xml:space="preserve">Парафин товарный </v>
          </cell>
          <cell r="C58" t="str">
            <v>т.сум/тн</v>
          </cell>
          <cell r="D58">
            <v>1320</v>
          </cell>
          <cell r="F58">
            <v>264</v>
          </cell>
          <cell r="G58">
            <v>1584</v>
          </cell>
          <cell r="I58">
            <v>0</v>
          </cell>
          <cell r="K58">
            <v>0</v>
          </cell>
          <cell r="L58">
            <v>4000</v>
          </cell>
          <cell r="M58">
            <v>563.36614670432868</v>
          </cell>
          <cell r="N58">
            <v>81.494983571986694</v>
          </cell>
          <cell r="O58">
            <v>46.200000000000017</v>
          </cell>
          <cell r="P58">
            <v>7.6000540983654599</v>
          </cell>
          <cell r="Q58">
            <v>181.38485269802513</v>
          </cell>
          <cell r="R58">
            <v>880.04603707270599</v>
          </cell>
          <cell r="S58">
            <v>-33.329845676310157</v>
          </cell>
          <cell r="T58">
            <v>1056.0552444872471</v>
          </cell>
          <cell r="U58">
            <v>-33.329845676310157</v>
          </cell>
        </row>
        <row r="59">
          <cell r="A59">
            <v>90</v>
          </cell>
          <cell r="B59" t="str">
            <v>Сера</v>
          </cell>
          <cell r="C59" t="str">
            <v>т.сум/тн</v>
          </cell>
          <cell r="D59">
            <v>420</v>
          </cell>
          <cell r="F59">
            <v>84</v>
          </cell>
          <cell r="G59">
            <v>504</v>
          </cell>
          <cell r="I59">
            <v>0</v>
          </cell>
          <cell r="K59">
            <v>0</v>
          </cell>
          <cell r="L59">
            <v>108</v>
          </cell>
          <cell r="M59">
            <v>58.657573798122343</v>
          </cell>
          <cell r="N59">
            <v>0</v>
          </cell>
          <cell r="O59">
            <v>14.7</v>
          </cell>
          <cell r="P59">
            <v>0.79131615691235979</v>
          </cell>
          <cell r="Q59">
            <v>18.885755640869085</v>
          </cell>
          <cell r="R59">
            <v>93.034645595903797</v>
          </cell>
          <cell r="S59">
            <v>-77.848893905737199</v>
          </cell>
          <cell r="T59">
            <v>111.64157471508456</v>
          </cell>
          <cell r="U59">
            <v>-77.848893905737185</v>
          </cell>
        </row>
        <row r="60">
          <cell r="A60">
            <v>142</v>
          </cell>
          <cell r="B60" t="str">
            <v>Петролатум</v>
          </cell>
          <cell r="C60" t="str">
            <v>т.сум/тн</v>
          </cell>
          <cell r="D60">
            <v>1140.7</v>
          </cell>
          <cell r="F60">
            <v>228.14000000000001</v>
          </cell>
          <cell r="G60">
            <v>1368.8400000000001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1140.7</v>
          </cell>
          <cell r="S60">
            <v>0</v>
          </cell>
          <cell r="T60">
            <v>1368.84</v>
          </cell>
          <cell r="U60">
            <v>-1.6610683165543967E-14</v>
          </cell>
        </row>
        <row r="61">
          <cell r="A61">
            <v>232</v>
          </cell>
          <cell r="B61" t="str">
            <v>Свечи хозяйственные</v>
          </cell>
          <cell r="C61" t="str">
            <v>т.сум/тн</v>
          </cell>
          <cell r="D61">
            <v>4175</v>
          </cell>
          <cell r="F61">
            <v>835</v>
          </cell>
          <cell r="G61">
            <v>5010</v>
          </cell>
          <cell r="I61">
            <v>0</v>
          </cell>
          <cell r="K61">
            <v>0</v>
          </cell>
          <cell r="L61">
            <v>5000</v>
          </cell>
          <cell r="M61">
            <v>1936.3545831690178</v>
          </cell>
          <cell r="N61">
            <v>280.10768106682156</v>
          </cell>
          <cell r="O61">
            <v>146.12500000000003</v>
          </cell>
          <cell r="P61">
            <v>26.122264661788488</v>
          </cell>
          <cell r="Q61">
            <v>623.4407106176219</v>
          </cell>
          <cell r="R61">
            <v>4175</v>
          </cell>
          <cell r="S61">
            <v>0</v>
          </cell>
          <cell r="T61">
            <v>5010</v>
          </cell>
          <cell r="U6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 refreshError="1">
        <row r="7">
          <cell r="A7">
            <v>1</v>
          </cell>
          <cell r="B7" t="str">
            <v xml:space="preserve">Нефть местная </v>
          </cell>
          <cell r="F7">
            <v>625200</v>
          </cell>
          <cell r="G7">
            <v>379475.79400513432</v>
          </cell>
          <cell r="H7">
            <v>237248266.41200998</v>
          </cell>
          <cell r="I7">
            <v>625200</v>
          </cell>
          <cell r="J7">
            <v>379475.79400513432</v>
          </cell>
          <cell r="K7">
            <v>237248266.41200998</v>
          </cell>
          <cell r="L7">
            <v>0</v>
          </cell>
          <cell r="M7">
            <v>0</v>
          </cell>
          <cell r="N7">
            <v>0</v>
          </cell>
          <cell r="O7">
            <v>625200</v>
          </cell>
          <cell r="T7">
            <v>0</v>
          </cell>
        </row>
        <row r="8">
          <cell r="A8">
            <v>2</v>
          </cell>
          <cell r="B8" t="str">
            <v>Нефть - Кумколь</v>
          </cell>
          <cell r="F8">
            <v>320400</v>
          </cell>
          <cell r="G8">
            <v>1286420.40576</v>
          </cell>
          <cell r="H8">
            <v>412169098.00550401</v>
          </cell>
          <cell r="I8">
            <v>320400</v>
          </cell>
          <cell r="J8">
            <v>1286420.40576</v>
          </cell>
          <cell r="K8">
            <v>412169098.00550401</v>
          </cell>
          <cell r="L8">
            <v>0</v>
          </cell>
          <cell r="M8">
            <v>0</v>
          </cell>
          <cell r="N8">
            <v>0</v>
          </cell>
          <cell r="O8">
            <v>320400</v>
          </cell>
          <cell r="T8">
            <v>0</v>
          </cell>
        </row>
        <row r="9">
          <cell r="A9">
            <v>3</v>
          </cell>
          <cell r="B9" t="str">
            <v>Нефть - Россия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T9">
            <v>0</v>
          </cell>
        </row>
        <row r="10">
          <cell r="A10">
            <v>4</v>
          </cell>
          <cell r="B10" t="str">
            <v xml:space="preserve">Газоконденсат местный </v>
          </cell>
          <cell r="F10">
            <v>385100</v>
          </cell>
          <cell r="G10">
            <v>340532.25165956892</v>
          </cell>
          <cell r="H10">
            <v>131138970.11409999</v>
          </cell>
          <cell r="I10">
            <v>385100</v>
          </cell>
          <cell r="J10">
            <v>340532.25165956892</v>
          </cell>
          <cell r="K10">
            <v>131138970.11409999</v>
          </cell>
          <cell r="L10">
            <v>0</v>
          </cell>
          <cell r="M10">
            <v>0</v>
          </cell>
          <cell r="N10">
            <v>0</v>
          </cell>
          <cell r="O10">
            <v>385100</v>
          </cell>
          <cell r="T10">
            <v>0</v>
          </cell>
        </row>
        <row r="11">
          <cell r="A11">
            <v>5</v>
          </cell>
          <cell r="B11" t="str">
            <v>Газоконденсат Киянли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T11">
            <v>0</v>
          </cell>
        </row>
        <row r="12">
          <cell r="A12">
            <v>7</v>
          </cell>
          <cell r="B12" t="str">
            <v>Газойль (импорт)</v>
          </cell>
          <cell r="F12">
            <v>50000</v>
          </cell>
          <cell r="G12">
            <v>1837926.7199999997</v>
          </cell>
          <cell r="H12">
            <v>91896335.999999985</v>
          </cell>
          <cell r="I12">
            <v>50000</v>
          </cell>
          <cell r="J12">
            <v>1837926.7199999997</v>
          </cell>
          <cell r="K12">
            <v>91896335.999999985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T12">
            <v>50000</v>
          </cell>
        </row>
        <row r="13">
          <cell r="A13">
            <v>8</v>
          </cell>
          <cell r="B13" t="str">
            <v>Нефть обессоленная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T13">
            <v>0</v>
          </cell>
        </row>
        <row r="14">
          <cell r="A14">
            <v>999</v>
          </cell>
          <cell r="B14" t="str">
            <v>2. Движение присадок - всего</v>
          </cell>
          <cell r="C14">
            <v>1971.7779999999998</v>
          </cell>
          <cell r="D14">
            <v>7457495.8021644354</v>
          </cell>
          <cell r="E14">
            <v>14704526.157800185</v>
          </cell>
          <cell r="F14">
            <v>0</v>
          </cell>
          <cell r="G14">
            <v>0</v>
          </cell>
          <cell r="H14">
            <v>0</v>
          </cell>
          <cell r="I14">
            <v>976.77744999999982</v>
          </cell>
          <cell r="J14">
            <v>13026749.662475349</v>
          </cell>
          <cell r="K14">
            <v>12724235.31710103</v>
          </cell>
          <cell r="L14">
            <v>995.00054999999998</v>
          </cell>
          <cell r="M14">
            <v>1990240.9508207394</v>
          </cell>
          <cell r="N14">
            <v>1980290.8406991586</v>
          </cell>
        </row>
        <row r="15">
          <cell r="A15">
            <v>173</v>
          </cell>
          <cell r="B15" t="str">
            <v>Присадка К 471К</v>
          </cell>
          <cell r="C15">
            <v>67.849999999999994</v>
          </cell>
          <cell r="D15">
            <v>17117647</v>
          </cell>
          <cell r="E15">
            <v>1161432.3489499998</v>
          </cell>
          <cell r="G15">
            <v>0</v>
          </cell>
          <cell r="I15">
            <v>67.849999999999994</v>
          </cell>
          <cell r="J15">
            <v>17117647</v>
          </cell>
          <cell r="K15">
            <v>1161432.3489499998</v>
          </cell>
          <cell r="L15">
            <v>0</v>
          </cell>
          <cell r="M15">
            <v>0</v>
          </cell>
          <cell r="N15">
            <v>0</v>
          </cell>
          <cell r="AB15">
            <v>67.849999999999994</v>
          </cell>
        </row>
        <row r="16">
          <cell r="A16">
            <v>172</v>
          </cell>
          <cell r="B16" t="str">
            <v>Присадка К 471Н</v>
          </cell>
          <cell r="C16">
            <v>567.40499999999997</v>
          </cell>
          <cell r="D16">
            <v>15313977</v>
          </cell>
          <cell r="E16">
            <v>8689227.1196849998</v>
          </cell>
          <cell r="G16">
            <v>0</v>
          </cell>
          <cell r="I16">
            <v>567.40499999999997</v>
          </cell>
          <cell r="J16">
            <v>15313977</v>
          </cell>
          <cell r="K16">
            <v>8689227.1196849998</v>
          </cell>
          <cell r="L16">
            <v>0</v>
          </cell>
          <cell r="M16">
            <v>0</v>
          </cell>
          <cell r="N16">
            <v>0</v>
          </cell>
          <cell r="AB16">
            <v>567.40499999999997</v>
          </cell>
        </row>
        <row r="17">
          <cell r="A17">
            <v>170</v>
          </cell>
          <cell r="B17" t="str">
            <v>Присадка ПМС-200А</v>
          </cell>
          <cell r="C17">
            <v>0.74</v>
          </cell>
          <cell r="D17">
            <v>22106490</v>
          </cell>
          <cell r="E17">
            <v>16358.802599999999</v>
          </cell>
          <cell r="G17">
            <v>0</v>
          </cell>
          <cell r="I17">
            <v>0.73995000000000011</v>
          </cell>
          <cell r="J17">
            <v>22106490</v>
          </cell>
          <cell r="K17">
            <v>16357.697275500002</v>
          </cell>
          <cell r="L17">
            <v>4.9999999999883471E-5</v>
          </cell>
          <cell r="M17">
            <v>22106489.999984339</v>
          </cell>
          <cell r="N17">
            <v>1.105324499996641</v>
          </cell>
          <cell r="AB17">
            <v>0.73995000000000011</v>
          </cell>
        </row>
        <row r="18">
          <cell r="A18">
            <v>178</v>
          </cell>
          <cell r="B18" t="str">
            <v>Присадка ЦД-7К</v>
          </cell>
          <cell r="C18">
            <v>10.324999999999999</v>
          </cell>
          <cell r="D18">
            <v>8771290</v>
          </cell>
          <cell r="E18">
            <v>90563.56925</v>
          </cell>
          <cell r="G18">
            <v>0</v>
          </cell>
          <cell r="I18">
            <v>10.3245</v>
          </cell>
          <cell r="J18">
            <v>8771290</v>
          </cell>
          <cell r="K18">
            <v>90559.183604999998</v>
          </cell>
          <cell r="L18">
            <v>4.9999999999883471E-4</v>
          </cell>
          <cell r="M18">
            <v>8771290.0000246707</v>
          </cell>
          <cell r="N18">
            <v>4.3856450000021141</v>
          </cell>
          <cell r="AB18">
            <v>10.3245</v>
          </cell>
        </row>
        <row r="19">
          <cell r="A19">
            <v>175</v>
          </cell>
          <cell r="B19" t="str">
            <v>Ионол (Агидол)</v>
          </cell>
          <cell r="C19">
            <v>45.68</v>
          </cell>
          <cell r="D19">
            <v>11714650.270341208</v>
          </cell>
          <cell r="E19">
            <v>535125.22434918641</v>
          </cell>
          <cell r="G19">
            <v>0</v>
          </cell>
          <cell r="I19">
            <v>46.680000000000007</v>
          </cell>
          <cell r="J19">
            <v>11714650.270341208</v>
          </cell>
          <cell r="K19">
            <v>546839.87461952772</v>
          </cell>
          <cell r="L19">
            <v>-1.0000000000000071</v>
          </cell>
          <cell r="M19">
            <v>11714650.270341231</v>
          </cell>
          <cell r="N19">
            <v>-11714.650270341313</v>
          </cell>
          <cell r="AB19">
            <v>46.680000000000007</v>
          </cell>
        </row>
        <row r="20">
          <cell r="A20">
            <v>171</v>
          </cell>
          <cell r="B20" t="str">
            <v>Присадка В 15\41</v>
          </cell>
          <cell r="C20">
            <v>0.80900000000000005</v>
          </cell>
          <cell r="D20">
            <v>9629412</v>
          </cell>
          <cell r="E20">
            <v>7790.1943080000001</v>
          </cell>
          <cell r="G20">
            <v>0</v>
          </cell>
          <cell r="I20">
            <v>0.80899999999999994</v>
          </cell>
          <cell r="J20">
            <v>9629412</v>
          </cell>
          <cell r="K20">
            <v>7790.1943079999992</v>
          </cell>
          <cell r="L20">
            <v>0</v>
          </cell>
          <cell r="M20">
            <v>0</v>
          </cell>
          <cell r="N20">
            <v>0</v>
          </cell>
          <cell r="AB20">
            <v>0.80899999999999994</v>
          </cell>
        </row>
        <row r="21">
          <cell r="A21">
            <v>174</v>
          </cell>
          <cell r="B21" t="str">
            <v>Дипроксамин</v>
          </cell>
          <cell r="C21">
            <v>0.76400000000000001</v>
          </cell>
          <cell r="D21">
            <v>9117647</v>
          </cell>
          <cell r="E21">
            <v>6965.8823080000002</v>
          </cell>
          <cell r="G21">
            <v>0</v>
          </cell>
          <cell r="I21">
            <v>0.76400000000000001</v>
          </cell>
          <cell r="J21">
            <v>9117647</v>
          </cell>
          <cell r="K21">
            <v>6965.8823080000002</v>
          </cell>
          <cell r="L21">
            <v>0</v>
          </cell>
          <cell r="M21">
            <v>0</v>
          </cell>
          <cell r="N21">
            <v>0</v>
          </cell>
          <cell r="AB21">
            <v>0.76400000000000001</v>
          </cell>
        </row>
        <row r="22">
          <cell r="A22">
            <v>165</v>
          </cell>
          <cell r="B22" t="str">
            <v>Присадка К-110</v>
          </cell>
          <cell r="C22">
            <v>26.66</v>
          </cell>
          <cell r="D22">
            <v>7101333</v>
          </cell>
          <cell r="E22">
            <v>189321.53778000001</v>
          </cell>
          <cell r="G22">
            <v>0</v>
          </cell>
          <cell r="I22">
            <v>26.66</v>
          </cell>
          <cell r="J22">
            <v>7101333</v>
          </cell>
          <cell r="K22">
            <v>189321.53778000001</v>
          </cell>
          <cell r="L22">
            <v>0</v>
          </cell>
          <cell r="M22">
            <v>0</v>
          </cell>
          <cell r="N22">
            <v>0</v>
          </cell>
          <cell r="AB22">
            <v>26.66</v>
          </cell>
        </row>
        <row r="23">
          <cell r="A23">
            <v>177</v>
          </cell>
          <cell r="B23" t="str">
            <v>Бетол</v>
          </cell>
          <cell r="C23">
            <v>0.31</v>
          </cell>
          <cell r="D23">
            <v>18000</v>
          </cell>
          <cell r="E23">
            <v>5.58</v>
          </cell>
          <cell r="I23">
            <v>0.31</v>
          </cell>
          <cell r="J23">
            <v>18000</v>
          </cell>
          <cell r="K23">
            <v>5.58</v>
          </cell>
          <cell r="L23">
            <v>0</v>
          </cell>
          <cell r="AB23">
            <v>0.31</v>
          </cell>
        </row>
        <row r="24">
          <cell r="A24">
            <v>166</v>
          </cell>
          <cell r="B24" t="str">
            <v>Присадка SAP-1120B</v>
          </cell>
          <cell r="C24">
            <v>69</v>
          </cell>
          <cell r="D24">
            <v>4293866</v>
          </cell>
          <cell r="E24">
            <v>296276.75400000002</v>
          </cell>
          <cell r="I24">
            <v>69</v>
          </cell>
          <cell r="J24">
            <v>4293866</v>
          </cell>
          <cell r="K24">
            <v>296276.75400000002</v>
          </cell>
          <cell r="L24">
            <v>0</v>
          </cell>
          <cell r="M24">
            <v>0</v>
          </cell>
          <cell r="N24">
            <v>0</v>
          </cell>
          <cell r="AB24">
            <v>69</v>
          </cell>
        </row>
        <row r="25">
          <cell r="A25">
            <v>257</v>
          </cell>
          <cell r="B25" t="str">
            <v>Флотамин</v>
          </cell>
          <cell r="C25">
            <v>0.8</v>
          </cell>
          <cell r="D25">
            <v>14000</v>
          </cell>
          <cell r="E25">
            <v>11.2</v>
          </cell>
          <cell r="I25">
            <v>0.8</v>
          </cell>
          <cell r="J25">
            <v>14000</v>
          </cell>
          <cell r="K25">
            <v>11.2</v>
          </cell>
          <cell r="L25">
            <v>0</v>
          </cell>
          <cell r="AB25">
            <v>0.8</v>
          </cell>
        </row>
        <row r="26">
          <cell r="A26">
            <v>168</v>
          </cell>
          <cell r="B26" t="str">
            <v>Присадка К-483</v>
          </cell>
          <cell r="C26">
            <v>6.4349999999999996</v>
          </cell>
          <cell r="D26">
            <v>9213982</v>
          </cell>
          <cell r="E26">
            <v>59291.974169999994</v>
          </cell>
          <cell r="G26">
            <v>0</v>
          </cell>
          <cell r="I26">
            <v>6.4349999999999996</v>
          </cell>
          <cell r="J26">
            <v>9213982</v>
          </cell>
          <cell r="K26">
            <v>59291.974169999994</v>
          </cell>
          <cell r="L26">
            <v>0</v>
          </cell>
          <cell r="M26">
            <v>0</v>
          </cell>
          <cell r="N26">
            <v>0</v>
          </cell>
          <cell r="AB26">
            <v>6.4349999999999996</v>
          </cell>
        </row>
        <row r="27">
          <cell r="A27">
            <v>230</v>
          </cell>
          <cell r="B27" t="str">
            <v>Воск полиэтиленновый</v>
          </cell>
          <cell r="C27">
            <v>120</v>
          </cell>
          <cell r="D27">
            <v>7690533</v>
          </cell>
          <cell r="E27">
            <v>922863.96</v>
          </cell>
          <cell r="G27">
            <v>0</v>
          </cell>
          <cell r="I27">
            <v>120</v>
          </cell>
          <cell r="J27">
            <v>7690533</v>
          </cell>
          <cell r="K27">
            <v>922863.96</v>
          </cell>
          <cell r="L27">
            <v>0</v>
          </cell>
          <cell r="M27">
            <v>0</v>
          </cell>
          <cell r="N27">
            <v>0</v>
          </cell>
          <cell r="AD27">
            <v>120</v>
          </cell>
        </row>
        <row r="28">
          <cell r="A28">
            <v>231</v>
          </cell>
          <cell r="B28" t="str">
            <v>Пряжа х\б</v>
          </cell>
          <cell r="C28">
            <v>10.8</v>
          </cell>
          <cell r="D28">
            <v>13388889</v>
          </cell>
          <cell r="E28">
            <v>144600.00120000003</v>
          </cell>
          <cell r="G28">
            <v>0</v>
          </cell>
          <cell r="I28">
            <v>10.8</v>
          </cell>
          <cell r="J28">
            <v>13388889</v>
          </cell>
          <cell r="K28">
            <v>144600.00120000003</v>
          </cell>
          <cell r="L28">
            <v>0</v>
          </cell>
          <cell r="M28">
            <v>0</v>
          </cell>
          <cell r="N28">
            <v>0</v>
          </cell>
          <cell r="AD28">
            <v>10.8</v>
          </cell>
        </row>
        <row r="29">
          <cell r="A29">
            <v>219</v>
          </cell>
          <cell r="B29" t="str">
            <v>Этиловая жидкость</v>
          </cell>
          <cell r="C29">
            <v>1000</v>
          </cell>
          <cell r="D29">
            <v>2000000</v>
          </cell>
          <cell r="E29">
            <v>2000000</v>
          </cell>
          <cell r="G29">
            <v>0</v>
          </cell>
          <cell r="I29">
            <v>4</v>
          </cell>
          <cell r="J29">
            <v>2000000</v>
          </cell>
          <cell r="K29">
            <v>8000</v>
          </cell>
          <cell r="L29">
            <v>996</v>
          </cell>
          <cell r="M29">
            <v>2000000</v>
          </cell>
          <cell r="N29">
            <v>1992000</v>
          </cell>
          <cell r="AF29">
            <v>4</v>
          </cell>
        </row>
        <row r="30">
          <cell r="A30">
            <v>176</v>
          </cell>
          <cell r="B30" t="str">
            <v>Присадка К 61</v>
          </cell>
          <cell r="C30">
            <v>44.2</v>
          </cell>
          <cell r="D30">
            <v>13228326</v>
          </cell>
          <cell r="E30">
            <v>584692.00920000009</v>
          </cell>
          <cell r="G30">
            <v>0</v>
          </cell>
          <cell r="I30">
            <v>44.2</v>
          </cell>
          <cell r="J30">
            <v>13228326</v>
          </cell>
          <cell r="K30">
            <v>584692.00920000009</v>
          </cell>
          <cell r="L30">
            <v>0</v>
          </cell>
          <cell r="M30">
            <v>0</v>
          </cell>
          <cell r="N30">
            <v>0</v>
          </cell>
          <cell r="AB30">
            <v>44.2</v>
          </cell>
        </row>
        <row r="31">
          <cell r="A31">
            <v>999</v>
          </cell>
          <cell r="B31" t="str">
            <v>3. Движение полуфабрикатов - всего</v>
          </cell>
          <cell r="C31">
            <v>0</v>
          </cell>
          <cell r="D31">
            <v>0</v>
          </cell>
          <cell r="E31">
            <v>0</v>
          </cell>
          <cell r="F31">
            <v>2474523.1796365185</v>
          </cell>
          <cell r="G31">
            <v>611406.32596967346</v>
          </cell>
          <cell r="H31">
            <v>1512939125.7883582</v>
          </cell>
          <cell r="I31">
            <v>2833416.1804672666</v>
          </cell>
          <cell r="J31">
            <v>669484.90620593796</v>
          </cell>
          <cell r="K31">
            <v>1896929365.8225148</v>
          </cell>
          <cell r="L31">
            <v>-358893.00083074858</v>
          </cell>
          <cell r="M31">
            <v>1069929.5866604096</v>
          </cell>
          <cell r="N31">
            <v>-383990240.03415686</v>
          </cell>
        </row>
        <row r="32">
          <cell r="A32">
            <v>999</v>
          </cell>
          <cell r="B32" t="str">
            <v>Светлые полуфабрикаты</v>
          </cell>
          <cell r="C32">
            <v>0</v>
          </cell>
          <cell r="D32">
            <v>0</v>
          </cell>
          <cell r="E32">
            <v>0</v>
          </cell>
          <cell r="F32">
            <v>1329862.0155398147</v>
          </cell>
          <cell r="G32">
            <v>918766.74404716736</v>
          </cell>
          <cell r="H32">
            <v>1221832994.0495191</v>
          </cell>
          <cell r="I32">
            <v>1711864.5423202268</v>
          </cell>
          <cell r="J32">
            <v>941662.00905047054</v>
          </cell>
          <cell r="K32">
            <v>1611997804.1435289</v>
          </cell>
          <cell r="L32">
            <v>-382002.52678041236</v>
          </cell>
          <cell r="M32">
            <v>1021367.0924702802</v>
          </cell>
          <cell r="N32">
            <v>-390164810.09401011</v>
          </cell>
        </row>
        <row r="33">
          <cell r="A33">
            <v>11</v>
          </cell>
          <cell r="B33" t="str">
            <v>Прямогонное дизтопливо</v>
          </cell>
          <cell r="F33">
            <v>342199.46360000002</v>
          </cell>
          <cell r="G33">
            <v>947053.17263944005</v>
          </cell>
          <cell r="H33">
            <v>324081087.67789459</v>
          </cell>
          <cell r="I33">
            <v>342199.46360000002</v>
          </cell>
          <cell r="J33">
            <v>947053.17263944005</v>
          </cell>
          <cell r="K33">
            <v>324081087.67789459</v>
          </cell>
          <cell r="L33">
            <v>0</v>
          </cell>
          <cell r="M33">
            <v>0</v>
          </cell>
          <cell r="N33">
            <v>0</v>
          </cell>
          <cell r="T33">
            <v>342199.46360000002</v>
          </cell>
          <cell r="AB33">
            <v>0</v>
          </cell>
        </row>
        <row r="34">
          <cell r="A34">
            <v>12</v>
          </cell>
          <cell r="B34" t="str">
            <v>Прямогонный бензин</v>
          </cell>
          <cell r="F34">
            <v>364200.06700000004</v>
          </cell>
          <cell r="G34">
            <v>947053.17263944005</v>
          </cell>
          <cell r="H34">
            <v>344916828.92784667</v>
          </cell>
          <cell r="I34">
            <v>437040.08040000004</v>
          </cell>
          <cell r="J34">
            <v>947053.17263944005</v>
          </cell>
          <cell r="K34">
            <v>413900194.71341604</v>
          </cell>
          <cell r="L34">
            <v>-72840.013399999996</v>
          </cell>
          <cell r="M34">
            <v>947053.17263944063</v>
          </cell>
          <cell r="N34">
            <v>-68983365.78556937</v>
          </cell>
          <cell r="P34">
            <v>188460.05360000004</v>
          </cell>
          <cell r="Q34">
            <v>102900</v>
          </cell>
          <cell r="AB34">
            <v>72840.013400000011</v>
          </cell>
          <cell r="AF34">
            <v>72840.013400000011</v>
          </cell>
        </row>
        <row r="35">
          <cell r="A35">
            <v>13</v>
          </cell>
          <cell r="B35" t="str">
            <v>Керосиновая фракция 150-250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AB35">
            <v>0</v>
          </cell>
          <cell r="AE35">
            <v>0</v>
          </cell>
        </row>
        <row r="36">
          <cell r="A36">
            <v>65</v>
          </cell>
          <cell r="B36" t="str">
            <v>Фракция НК 85-180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AB36">
            <v>0</v>
          </cell>
        </row>
        <row r="37">
          <cell r="A37">
            <v>66</v>
          </cell>
          <cell r="B37" t="str">
            <v>Бензин катализат</v>
          </cell>
          <cell r="F37">
            <v>192240.51197959873</v>
          </cell>
          <cell r="G37">
            <v>1187739.2249267569</v>
          </cell>
          <cell r="H37">
            <v>228331596.6981715</v>
          </cell>
          <cell r="I37">
            <v>369481.02395919745</v>
          </cell>
          <cell r="J37">
            <v>1187739.2249267569</v>
          </cell>
          <cell r="K37">
            <v>438847105.02244169</v>
          </cell>
          <cell r="L37">
            <v>-177240.51197959873</v>
          </cell>
          <cell r="M37">
            <v>1187739.2249267572</v>
          </cell>
          <cell r="N37">
            <v>-210515508.32427019</v>
          </cell>
          <cell r="R37">
            <v>15000</v>
          </cell>
          <cell r="AB37">
            <v>177240.51197959873</v>
          </cell>
          <cell r="AF37">
            <v>177240.51197959873</v>
          </cell>
        </row>
        <row r="38">
          <cell r="A38">
            <v>67</v>
          </cell>
          <cell r="B38" t="str">
            <v>Головка гидрогинизат</v>
          </cell>
          <cell r="F38">
            <v>37207.806735400001</v>
          </cell>
          <cell r="G38">
            <v>947053.17263944005</v>
          </cell>
          <cell r="H38">
            <v>35237771.415715702</v>
          </cell>
          <cell r="I38">
            <v>37207.806735400001</v>
          </cell>
          <cell r="J38">
            <v>947053.17263944005</v>
          </cell>
          <cell r="K38">
            <v>35237771.415715702</v>
          </cell>
          <cell r="L38">
            <v>0</v>
          </cell>
          <cell r="M38">
            <v>0</v>
          </cell>
          <cell r="N38">
            <v>0</v>
          </cell>
          <cell r="R38">
            <v>37207.806735400001</v>
          </cell>
          <cell r="AB38">
            <v>0</v>
          </cell>
        </row>
        <row r="39">
          <cell r="A39">
            <v>68</v>
          </cell>
          <cell r="B39" t="str">
            <v>Гидрогинизат</v>
          </cell>
          <cell r="F39">
            <v>5846.9410584200014</v>
          </cell>
          <cell r="G39">
            <v>947053.17263944005</v>
          </cell>
          <cell r="H39">
            <v>5537364.0796124674</v>
          </cell>
          <cell r="I39">
            <v>11693.882116840003</v>
          </cell>
          <cell r="J39">
            <v>947053.17263944005</v>
          </cell>
          <cell r="K39">
            <v>11074728.159224935</v>
          </cell>
          <cell r="L39">
            <v>-5846.9410584200014</v>
          </cell>
          <cell r="M39">
            <v>947053.17263944005</v>
          </cell>
          <cell r="N39">
            <v>-5537364.0796124674</v>
          </cell>
          <cell r="AB39">
            <v>5846.9410584200014</v>
          </cell>
          <cell r="AF39">
            <v>5846.9410584200014</v>
          </cell>
        </row>
        <row r="40">
          <cell r="A40">
            <v>69</v>
          </cell>
          <cell r="B40" t="str">
            <v>Сухой газ</v>
          </cell>
          <cell r="F40">
            <v>9851.0326032452613</v>
          </cell>
          <cell r="G40">
            <v>293287.86899061169</v>
          </cell>
          <cell r="H40">
            <v>2889188.3595628403</v>
          </cell>
          <cell r="I40">
            <v>9851.0326032452613</v>
          </cell>
          <cell r="J40">
            <v>293287.86899061169</v>
          </cell>
          <cell r="K40">
            <v>2889188.3595628403</v>
          </cell>
          <cell r="L40">
            <v>0</v>
          </cell>
          <cell r="M40">
            <v>0</v>
          </cell>
          <cell r="N40">
            <v>0</v>
          </cell>
          <cell r="R40">
            <v>9851.0326032452613</v>
          </cell>
          <cell r="AB40">
            <v>0</v>
          </cell>
        </row>
        <row r="41">
          <cell r="A41">
            <v>70</v>
          </cell>
          <cell r="B41" t="str">
            <v>Водородосодержащий газ (ВСГ)</v>
          </cell>
          <cell r="F41">
            <v>8504.641539520002</v>
          </cell>
          <cell r="G41">
            <v>293287.86899061169</v>
          </cell>
          <cell r="H41">
            <v>2494308.1936548566</v>
          </cell>
          <cell r="I41">
            <v>8504.641539520002</v>
          </cell>
          <cell r="J41">
            <v>293287.86899061169</v>
          </cell>
          <cell r="K41">
            <v>2494308.1936548566</v>
          </cell>
          <cell r="L41">
            <v>0</v>
          </cell>
          <cell r="M41">
            <v>0</v>
          </cell>
          <cell r="N41">
            <v>0</v>
          </cell>
          <cell r="T41">
            <v>6803.7132316160023</v>
          </cell>
          <cell r="Z41">
            <v>1700.9283079039997</v>
          </cell>
          <cell r="AB41">
            <v>0</v>
          </cell>
        </row>
        <row r="42">
          <cell r="A42">
            <v>71</v>
          </cell>
          <cell r="B42" t="str">
            <v>Жидкий остаточный газ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AB42">
            <v>0</v>
          </cell>
        </row>
        <row r="43">
          <cell r="A43">
            <v>72</v>
          </cell>
          <cell r="B43" t="str">
            <v>Фракция НК-85(рефлюкс)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AB43">
            <v>0</v>
          </cell>
        </row>
        <row r="44">
          <cell r="A44">
            <v>88</v>
          </cell>
          <cell r="B44" t="str">
            <v>Верхний продукт</v>
          </cell>
          <cell r="F44">
            <v>19351.654076333376</v>
          </cell>
          <cell r="G44">
            <v>852347.85537549609</v>
          </cell>
          <cell r="H44">
            <v>16494340.849931231</v>
          </cell>
          <cell r="I44">
            <v>19351.654076333376</v>
          </cell>
          <cell r="J44">
            <v>852347.85537549609</v>
          </cell>
          <cell r="K44">
            <v>16494340.849931231</v>
          </cell>
          <cell r="L44">
            <v>0</v>
          </cell>
          <cell r="M44">
            <v>0</v>
          </cell>
          <cell r="N44">
            <v>0</v>
          </cell>
          <cell r="AB44">
            <v>0</v>
          </cell>
          <cell r="AE44">
            <v>19351.654076333376</v>
          </cell>
        </row>
        <row r="45">
          <cell r="A45">
            <v>89</v>
          </cell>
          <cell r="B45" t="str">
            <v>Нафта</v>
          </cell>
          <cell r="F45">
            <v>20349.162018412419</v>
          </cell>
          <cell r="G45">
            <v>852347.85537549597</v>
          </cell>
          <cell r="H45">
            <v>17344564.605082326</v>
          </cell>
          <cell r="I45">
            <v>20349.162018412419</v>
          </cell>
          <cell r="J45">
            <v>852347.85537549597</v>
          </cell>
          <cell r="K45">
            <v>17344564.605082326</v>
          </cell>
          <cell r="L45">
            <v>0</v>
          </cell>
          <cell r="M45">
            <v>0</v>
          </cell>
          <cell r="N45">
            <v>0</v>
          </cell>
          <cell r="S45">
            <v>20349.162018412419</v>
          </cell>
          <cell r="AB45">
            <v>0</v>
          </cell>
        </row>
        <row r="46">
          <cell r="A46">
            <v>64</v>
          </cell>
          <cell r="B46" t="str">
            <v>Фракция НК 95-180</v>
          </cell>
          <cell r="F46">
            <v>77309.994510000004</v>
          </cell>
          <cell r="G46">
            <v>947053.17263944005</v>
          </cell>
          <cell r="H46">
            <v>73216675.577433199</v>
          </cell>
          <cell r="I46">
            <v>77309.994510000004</v>
          </cell>
          <cell r="J46">
            <v>947053.17263944005</v>
          </cell>
          <cell r="K46">
            <v>73216675.577433199</v>
          </cell>
          <cell r="L46">
            <v>0</v>
          </cell>
          <cell r="M46">
            <v>0</v>
          </cell>
          <cell r="N46">
            <v>0</v>
          </cell>
          <cell r="P46">
            <v>77309.994510000004</v>
          </cell>
          <cell r="AB46">
            <v>0</v>
          </cell>
        </row>
        <row r="47">
          <cell r="A47">
            <v>74</v>
          </cell>
          <cell r="B47" t="str">
            <v>Фракция НК -70</v>
          </cell>
          <cell r="F47">
            <v>9359.9897999999994</v>
          </cell>
          <cell r="G47">
            <v>947053.17263944005</v>
          </cell>
          <cell r="H47">
            <v>8864408.0359627977</v>
          </cell>
          <cell r="I47">
            <v>9359.9897999999994</v>
          </cell>
          <cell r="J47">
            <v>947053.17263944005</v>
          </cell>
          <cell r="K47">
            <v>8864408.0359627977</v>
          </cell>
          <cell r="L47">
            <v>0</v>
          </cell>
          <cell r="M47">
            <v>0</v>
          </cell>
          <cell r="N47">
            <v>0</v>
          </cell>
          <cell r="R47">
            <v>9359.9897999999994</v>
          </cell>
          <cell r="AB47">
            <v>0</v>
          </cell>
        </row>
        <row r="48">
          <cell r="A48">
            <v>75</v>
          </cell>
          <cell r="B48" t="str">
            <v>Фракция НК- 95</v>
          </cell>
          <cell r="F48">
            <v>14283.765827729052</v>
          </cell>
          <cell r="G48">
            <v>947053.17263944005</v>
          </cell>
          <cell r="H48">
            <v>13527485.744389616</v>
          </cell>
          <cell r="I48">
            <v>28567.531655458104</v>
          </cell>
          <cell r="J48">
            <v>947053.17263944005</v>
          </cell>
          <cell r="K48">
            <v>27054971.488779232</v>
          </cell>
          <cell r="L48">
            <v>-14283.765827729052</v>
          </cell>
          <cell r="M48">
            <v>947053.17263944005</v>
          </cell>
          <cell r="N48">
            <v>-13527485.744389616</v>
          </cell>
          <cell r="AB48">
            <v>14283.765827729052</v>
          </cell>
          <cell r="AF48">
            <v>14283.765827729052</v>
          </cell>
        </row>
        <row r="49">
          <cell r="A49">
            <v>76</v>
          </cell>
          <cell r="B49" t="str">
            <v>Фракция НК 70-95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AB49">
            <v>0</v>
          </cell>
          <cell r="AF49">
            <v>0</v>
          </cell>
        </row>
        <row r="50">
          <cell r="A50">
            <v>77</v>
          </cell>
          <cell r="B50" t="str">
            <v>Фракция НК 95-120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B50">
            <v>0</v>
          </cell>
          <cell r="AF50">
            <v>0</v>
          </cell>
        </row>
        <row r="51">
          <cell r="A51">
            <v>78</v>
          </cell>
          <cell r="B51" t="str">
            <v>Фракция НК 120-200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AB51">
            <v>0</v>
          </cell>
          <cell r="AF51">
            <v>0</v>
          </cell>
        </row>
        <row r="52">
          <cell r="A52">
            <v>82</v>
          </cell>
          <cell r="B52" t="str">
            <v>Стабильный бензин</v>
          </cell>
          <cell r="F52">
            <v>31918.503118643341</v>
          </cell>
          <cell r="G52">
            <v>1507326.7674649549</v>
          </cell>
          <cell r="H52">
            <v>48111614.128144749</v>
          </cell>
          <cell r="I52">
            <v>63837.006237286681</v>
          </cell>
          <cell r="J52">
            <v>1507326.7674649549</v>
          </cell>
          <cell r="K52">
            <v>96223228.256289497</v>
          </cell>
          <cell r="L52">
            <v>-31918.503118643341</v>
          </cell>
          <cell r="M52">
            <v>1507326.7674649549</v>
          </cell>
          <cell r="N52">
            <v>-48111614.128144749</v>
          </cell>
          <cell r="AB52">
            <v>31918.503118643341</v>
          </cell>
          <cell r="AF52">
            <v>31918.503118643341</v>
          </cell>
        </row>
        <row r="53">
          <cell r="A53">
            <v>84</v>
          </cell>
          <cell r="B53" t="str">
            <v>Фракция НК 180-200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AB53">
            <v>0</v>
          </cell>
          <cell r="AE53">
            <v>0</v>
          </cell>
        </row>
        <row r="54">
          <cell r="A54">
            <v>85</v>
          </cell>
          <cell r="B54" t="str">
            <v>Фракция КК 120</v>
          </cell>
          <cell r="F54">
            <v>7141.882913864526</v>
          </cell>
          <cell r="G54">
            <v>947053.17263944005</v>
          </cell>
          <cell r="H54">
            <v>6763742.872194808</v>
          </cell>
          <cell r="I54">
            <v>14283.765827729052</v>
          </cell>
          <cell r="J54">
            <v>947053.17263944005</v>
          </cell>
          <cell r="K54">
            <v>13527485.744389616</v>
          </cell>
          <cell r="L54">
            <v>-7141.882913864526</v>
          </cell>
          <cell r="M54">
            <v>947053.17263944005</v>
          </cell>
          <cell r="N54">
            <v>-6763742.872194808</v>
          </cell>
          <cell r="AB54">
            <v>7141.882913864526</v>
          </cell>
          <cell r="AF54">
            <v>7141.882913864526</v>
          </cell>
        </row>
        <row r="55">
          <cell r="A55">
            <v>86</v>
          </cell>
          <cell r="B55" t="str">
            <v>Фракция НК 40-180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AB55">
            <v>0</v>
          </cell>
          <cell r="AF55">
            <v>0</v>
          </cell>
        </row>
        <row r="56">
          <cell r="A56">
            <v>281</v>
          </cell>
          <cell r="B56" t="str">
            <v>Жидкий остаточный газ с ГФУ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AB56">
            <v>0</v>
          </cell>
        </row>
        <row r="57">
          <cell r="A57">
            <v>99</v>
          </cell>
          <cell r="B57" t="str">
            <v>Бензин коксовый</v>
          </cell>
          <cell r="F57">
            <v>52381.74646374429</v>
          </cell>
          <cell r="G57">
            <v>454146.43769055908</v>
          </cell>
          <cell r="H57">
            <v>23788983.556519508</v>
          </cell>
          <cell r="I57">
            <v>104763.49292748858</v>
          </cell>
          <cell r="J57">
            <v>454146.43769055908</v>
          </cell>
          <cell r="K57">
            <v>47577967.113039017</v>
          </cell>
          <cell r="L57">
            <v>-52381.74646374429</v>
          </cell>
          <cell r="M57">
            <v>454146.43769055908</v>
          </cell>
          <cell r="N57">
            <v>-23788983.556519508</v>
          </cell>
          <cell r="AB57">
            <v>52381.74646374429</v>
          </cell>
          <cell r="AF57">
            <v>52381.74646374429</v>
          </cell>
        </row>
        <row r="58">
          <cell r="A58">
            <v>92</v>
          </cell>
          <cell r="B58" t="str">
            <v>Легкий коксовый дистиллят (ЛКД)</v>
          </cell>
          <cell r="F58">
            <v>72158.538406063206</v>
          </cell>
          <cell r="G58">
            <v>454146.43769055908</v>
          </cell>
          <cell r="H58">
            <v>32770543.166070998</v>
          </cell>
          <cell r="I58">
            <v>72158.538406063206</v>
          </cell>
          <cell r="J58">
            <v>454146.43769055908</v>
          </cell>
          <cell r="K58">
            <v>32770543.166070998</v>
          </cell>
          <cell r="L58">
            <v>0</v>
          </cell>
          <cell r="M58">
            <v>0</v>
          </cell>
          <cell r="N58">
            <v>0</v>
          </cell>
          <cell r="S58">
            <v>35084.538406063206</v>
          </cell>
          <cell r="AB58">
            <v>0</v>
          </cell>
          <cell r="AG58">
            <v>3274</v>
          </cell>
          <cell r="AH58">
            <v>33800</v>
          </cell>
        </row>
        <row r="59">
          <cell r="A59">
            <v>101</v>
          </cell>
          <cell r="B59" t="str">
            <v>Тяжелый коксовый дистиллят(ТКД)</v>
          </cell>
          <cell r="F59">
            <v>10122.61386436485</v>
          </cell>
          <cell r="G59">
            <v>219424.86936357713</v>
          </cell>
          <cell r="H59">
            <v>2221153.2248061919</v>
          </cell>
          <cell r="I59">
            <v>10122.61386436485</v>
          </cell>
          <cell r="J59">
            <v>219424.86936357713</v>
          </cell>
          <cell r="K59">
            <v>2221153.2248061919</v>
          </cell>
          <cell r="L59">
            <v>0</v>
          </cell>
          <cell r="M59">
            <v>0</v>
          </cell>
          <cell r="N59">
            <v>0</v>
          </cell>
          <cell r="AB59">
            <v>0</v>
          </cell>
          <cell r="AG59">
            <v>10122.61386436485</v>
          </cell>
        </row>
        <row r="60">
          <cell r="A60">
            <v>279</v>
          </cell>
          <cell r="B60" t="str">
            <v>Керосиновая фракция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AB60">
            <v>0</v>
          </cell>
        </row>
        <row r="61">
          <cell r="A61">
            <v>91</v>
          </cell>
          <cell r="B61" t="str">
            <v>Бензин с АТ-5</v>
          </cell>
          <cell r="F61">
            <v>20349.162018412419</v>
          </cell>
          <cell r="G61">
            <v>635738.49338876433</v>
          </cell>
          <cell r="H61">
            <v>12936745.603309378</v>
          </cell>
          <cell r="I61">
            <v>40698.324036824837</v>
          </cell>
          <cell r="J61">
            <v>635738.49338876433</v>
          </cell>
          <cell r="K61">
            <v>25873491.206618756</v>
          </cell>
          <cell r="L61">
            <v>-20349.162018412419</v>
          </cell>
          <cell r="M61">
            <v>635738.49338876433</v>
          </cell>
          <cell r="N61">
            <v>-12936745.603309378</v>
          </cell>
          <cell r="AB61">
            <v>20349.162018412419</v>
          </cell>
          <cell r="AF61">
            <v>20349.162018412419</v>
          </cell>
        </row>
        <row r="62">
          <cell r="A62">
            <v>229</v>
          </cell>
          <cell r="B62" t="str">
            <v>Бензин конденсат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AB62">
            <v>0</v>
          </cell>
          <cell r="AF62">
            <v>0</v>
          </cell>
        </row>
        <row r="63">
          <cell r="A63">
            <v>280</v>
          </cell>
          <cell r="B63" t="str">
            <v>Очищенная керосиновая фракция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AB63">
            <v>0</v>
          </cell>
          <cell r="AE63">
            <v>0</v>
          </cell>
        </row>
        <row r="64">
          <cell r="A64">
            <v>93</v>
          </cell>
          <cell r="B64" t="str">
            <v>ЛКД очищенное</v>
          </cell>
          <cell r="F64">
            <v>35084.538006063201</v>
          </cell>
          <cell r="G64">
            <v>635738.49338876433</v>
          </cell>
          <cell r="H64">
            <v>22304591.33321546</v>
          </cell>
          <cell r="I64">
            <v>35084.538006063201</v>
          </cell>
          <cell r="J64">
            <v>635738.49338876433</v>
          </cell>
          <cell r="K64">
            <v>22304591.33321546</v>
          </cell>
          <cell r="L64">
            <v>0</v>
          </cell>
          <cell r="M64">
            <v>0</v>
          </cell>
          <cell r="N64">
            <v>0</v>
          </cell>
          <cell r="AB64">
            <v>0</v>
          </cell>
          <cell r="AE64">
            <v>35084.538006063201</v>
          </cell>
        </row>
        <row r="65">
          <cell r="B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999</v>
          </cell>
          <cell r="B66" t="str">
            <v>Прочие полуфабрикаты</v>
          </cell>
          <cell r="C66">
            <v>0</v>
          </cell>
          <cell r="D66">
            <v>0</v>
          </cell>
          <cell r="E66">
            <v>0</v>
          </cell>
          <cell r="F66">
            <v>1144661.1640967038</v>
          </cell>
          <cell r="G66">
            <v>254316.42207286926</v>
          </cell>
          <cell r="H66">
            <v>291106131.73883915</v>
          </cell>
          <cell r="I66">
            <v>1121551.63814704</v>
          </cell>
          <cell r="J66">
            <v>254051.21974564868</v>
          </cell>
          <cell r="K66">
            <v>284931561.67898589</v>
          </cell>
          <cell r="L66">
            <v>23109.525949663745</v>
          </cell>
          <cell r="M66">
            <v>267187.22284924577</v>
          </cell>
          <cell r="N66">
            <v>6174570.0598532343</v>
          </cell>
        </row>
        <row r="67">
          <cell r="A67">
            <v>19</v>
          </cell>
          <cell r="B67" t="str">
            <v>Погон I</v>
          </cell>
          <cell r="F67">
            <v>57107.219599999997</v>
          </cell>
          <cell r="G67">
            <v>175972.72139436702</v>
          </cell>
          <cell r="H67">
            <v>10049312.844277734</v>
          </cell>
          <cell r="I67">
            <v>57107.219599999997</v>
          </cell>
          <cell r="J67">
            <v>175972.72139436702</v>
          </cell>
          <cell r="K67">
            <v>10049312.844277734</v>
          </cell>
          <cell r="L67">
            <v>0</v>
          </cell>
          <cell r="M67">
            <v>0</v>
          </cell>
          <cell r="N67">
            <v>0</v>
          </cell>
          <cell r="S67">
            <v>-4.0000000262807589E-4</v>
          </cell>
          <cell r="V67">
            <v>7776.7199999999993</v>
          </cell>
          <cell r="Y67">
            <v>49330.5</v>
          </cell>
        </row>
        <row r="68">
          <cell r="A68">
            <v>20</v>
          </cell>
          <cell r="B68" t="str">
            <v>Погон II</v>
          </cell>
          <cell r="F68">
            <v>93450.199600000007</v>
          </cell>
          <cell r="G68">
            <v>175972.72139436702</v>
          </cell>
          <cell r="H68">
            <v>16444685.938458789</v>
          </cell>
          <cell r="I68">
            <v>93450.199600000007</v>
          </cell>
          <cell r="J68">
            <v>175972.72139436702</v>
          </cell>
          <cell r="K68">
            <v>16444685.938458789</v>
          </cell>
          <cell r="L68">
            <v>0</v>
          </cell>
          <cell r="M68">
            <v>0</v>
          </cell>
          <cell r="N68">
            <v>0</v>
          </cell>
          <cell r="V68">
            <v>54092</v>
          </cell>
          <cell r="Y68">
            <v>39358.199600000007</v>
          </cell>
        </row>
        <row r="69">
          <cell r="A69">
            <v>22</v>
          </cell>
          <cell r="B69" t="str">
            <v>Погон III</v>
          </cell>
          <cell r="F69">
            <v>93885.001599999989</v>
          </cell>
          <cell r="G69">
            <v>175972.72139436702</v>
          </cell>
          <cell r="H69">
            <v>16521199.229666499</v>
          </cell>
          <cell r="I69">
            <v>93885.001599999989</v>
          </cell>
          <cell r="J69">
            <v>175972.72139436702</v>
          </cell>
          <cell r="K69">
            <v>16521199.229666499</v>
          </cell>
          <cell r="L69">
            <v>0</v>
          </cell>
          <cell r="M69">
            <v>0</v>
          </cell>
          <cell r="N69">
            <v>0</v>
          </cell>
          <cell r="V69">
            <v>34615</v>
          </cell>
          <cell r="Y69">
            <v>59270.001599999989</v>
          </cell>
        </row>
        <row r="70">
          <cell r="A70">
            <v>61</v>
          </cell>
          <cell r="B70" t="str">
            <v>Гудрон</v>
          </cell>
          <cell r="F70">
            <v>209284.24560000002</v>
          </cell>
          <cell r="G70">
            <v>234630.29519248937</v>
          </cell>
          <cell r="H70">
            <v>49104424.32426545</v>
          </cell>
          <cell r="I70">
            <v>209284.24560000002</v>
          </cell>
          <cell r="J70">
            <v>234630.29519248937</v>
          </cell>
          <cell r="K70">
            <v>49104424.32426545</v>
          </cell>
          <cell r="L70">
            <v>0</v>
          </cell>
          <cell r="M70">
            <v>0</v>
          </cell>
          <cell r="N70">
            <v>0</v>
          </cell>
          <cell r="U70">
            <v>184806</v>
          </cell>
          <cell r="V70">
            <v>24478.245600000024</v>
          </cell>
        </row>
        <row r="71">
          <cell r="A71">
            <v>94</v>
          </cell>
          <cell r="B71" t="str">
            <v xml:space="preserve">Деасфальтизат остаточный </v>
          </cell>
          <cell r="F71">
            <v>73183.176000000007</v>
          </cell>
          <cell r="G71">
            <v>-115873.2099735919</v>
          </cell>
          <cell r="H71">
            <v>-8479969.5191823319</v>
          </cell>
          <cell r="I71">
            <v>73183.176000000007</v>
          </cell>
          <cell r="J71">
            <v>-115873.2099735919</v>
          </cell>
          <cell r="K71">
            <v>-8479969.5191823319</v>
          </cell>
          <cell r="L71">
            <v>0</v>
          </cell>
          <cell r="M71">
            <v>0</v>
          </cell>
          <cell r="N71">
            <v>0</v>
          </cell>
          <cell r="Y71">
            <v>73183.176000000007</v>
          </cell>
        </row>
        <row r="72">
          <cell r="A72">
            <v>95</v>
          </cell>
          <cell r="B72" t="str">
            <v>Деасфальтизат М-20А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Y72">
            <v>0</v>
          </cell>
        </row>
        <row r="73">
          <cell r="A73">
            <v>96</v>
          </cell>
          <cell r="B73" t="str">
            <v>Деасфальтизат ПС-28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Y73">
            <v>0</v>
          </cell>
        </row>
        <row r="74">
          <cell r="A74">
            <v>97</v>
          </cell>
          <cell r="B74" t="str">
            <v>Асфальт</v>
          </cell>
          <cell r="F74">
            <v>110883.6</v>
          </cell>
          <cell r="G74">
            <v>586575.73798122338</v>
          </cell>
          <cell r="H74">
            <v>65041629.500014789</v>
          </cell>
          <cell r="I74">
            <v>110883.6</v>
          </cell>
          <cell r="J74">
            <v>586575.73798122338</v>
          </cell>
          <cell r="K74">
            <v>65041629.500014789</v>
          </cell>
          <cell r="L74">
            <v>0</v>
          </cell>
          <cell r="M74">
            <v>0</v>
          </cell>
          <cell r="N74">
            <v>0</v>
          </cell>
          <cell r="V74">
            <v>36341.467000000004</v>
          </cell>
          <cell r="W74">
            <v>74542.133000000002</v>
          </cell>
        </row>
        <row r="75">
          <cell r="A75">
            <v>98</v>
          </cell>
          <cell r="B75" t="str">
            <v>Экстракт</v>
          </cell>
          <cell r="F75">
            <v>58934.310273800002</v>
          </cell>
          <cell r="G75">
            <v>219424.86936357713</v>
          </cell>
          <cell r="H75">
            <v>12931653.332861088</v>
          </cell>
          <cell r="I75">
            <v>58934.310273800002</v>
          </cell>
          <cell r="J75">
            <v>219424.86936357713</v>
          </cell>
          <cell r="K75">
            <v>12931653.332861088</v>
          </cell>
          <cell r="L75">
            <v>0</v>
          </cell>
          <cell r="M75">
            <v>0</v>
          </cell>
          <cell r="N75">
            <v>0</v>
          </cell>
          <cell r="V75">
            <v>40934.310273800002</v>
          </cell>
          <cell r="W75">
            <v>18000</v>
          </cell>
        </row>
        <row r="76">
          <cell r="A76">
            <v>124</v>
          </cell>
          <cell r="B76" t="str">
            <v>Рафинат остаточный</v>
          </cell>
          <cell r="F76">
            <v>53423.718480000003</v>
          </cell>
          <cell r="G76">
            <v>146561.06413765714</v>
          </cell>
          <cell r="H76">
            <v>7829837.0306194192</v>
          </cell>
          <cell r="I76">
            <v>53423.718480000003</v>
          </cell>
          <cell r="J76">
            <v>146561.06413765714</v>
          </cell>
          <cell r="K76">
            <v>7829837.0306194201</v>
          </cell>
          <cell r="L76">
            <v>0</v>
          </cell>
          <cell r="M76">
            <v>0</v>
          </cell>
          <cell r="N76">
            <v>0</v>
          </cell>
          <cell r="AC76">
            <v>53423.718480000003</v>
          </cell>
        </row>
        <row r="77">
          <cell r="A77">
            <v>117</v>
          </cell>
          <cell r="B77" t="str">
            <v xml:space="preserve">Рафинат II </v>
          </cell>
          <cell r="F77">
            <v>64742.750708000007</v>
          </cell>
          <cell r="G77">
            <v>146561.06413765709</v>
          </cell>
          <cell r="H77">
            <v>9488766.4389635343</v>
          </cell>
          <cell r="I77">
            <v>64742.750708000007</v>
          </cell>
          <cell r="J77">
            <v>146561.06413765709</v>
          </cell>
          <cell r="K77">
            <v>9488766.4389635343</v>
          </cell>
          <cell r="L77">
            <v>0</v>
          </cell>
          <cell r="M77">
            <v>0</v>
          </cell>
          <cell r="N77">
            <v>0</v>
          </cell>
          <cell r="AC77">
            <v>64742.750708000007</v>
          </cell>
        </row>
        <row r="78">
          <cell r="A78">
            <v>118</v>
          </cell>
          <cell r="B78" t="str">
            <v xml:space="preserve">Рафинат II  тур 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AC78">
            <v>0</v>
          </cell>
        </row>
        <row r="79">
          <cell r="A79">
            <v>119</v>
          </cell>
          <cell r="B79" t="str">
            <v xml:space="preserve">Рафинат III </v>
          </cell>
          <cell r="F79">
            <v>43267.101167999994</v>
          </cell>
          <cell r="G79">
            <v>146561.06413765711</v>
          </cell>
          <cell r="H79">
            <v>6341272.3893337464</v>
          </cell>
          <cell r="I79">
            <v>43267.101167999994</v>
          </cell>
          <cell r="J79">
            <v>146561.06413765711</v>
          </cell>
          <cell r="K79">
            <v>6341272.3893337464</v>
          </cell>
          <cell r="L79">
            <v>0</v>
          </cell>
          <cell r="M79">
            <v>0</v>
          </cell>
          <cell r="N79">
            <v>0</v>
          </cell>
          <cell r="AC79">
            <v>43267.101167999994</v>
          </cell>
        </row>
        <row r="80">
          <cell r="A80">
            <v>120</v>
          </cell>
          <cell r="B80" t="str">
            <v xml:space="preserve">Рафинат III  тур 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AC80">
            <v>0</v>
          </cell>
        </row>
        <row r="81">
          <cell r="A81">
            <v>125</v>
          </cell>
          <cell r="B81" t="str">
            <v>Рафинат М-20А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127</v>
          </cell>
          <cell r="B82" t="str">
            <v>Рафинат ПС-28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113</v>
          </cell>
          <cell r="B83" t="str">
            <v>Угар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110</v>
          </cell>
          <cell r="B84" t="str">
            <v>Черный соляр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137</v>
          </cell>
          <cell r="B85" t="str">
            <v>Деп.масло остаточное</v>
          </cell>
          <cell r="F85">
            <v>36328.128566400002</v>
          </cell>
          <cell r="G85">
            <v>348780.18637348892</v>
          </cell>
          <cell r="H85">
            <v>12670531.45198906</v>
          </cell>
          <cell r="I85">
            <v>36328.128566400002</v>
          </cell>
          <cell r="J85">
            <v>348780.18637348892</v>
          </cell>
          <cell r="K85">
            <v>12670531.45198906</v>
          </cell>
          <cell r="L85">
            <v>0</v>
          </cell>
          <cell r="M85">
            <v>0</v>
          </cell>
          <cell r="N85">
            <v>0</v>
          </cell>
          <cell r="Z85">
            <v>36328.128566400002</v>
          </cell>
        </row>
        <row r="86">
          <cell r="A86">
            <v>130</v>
          </cell>
          <cell r="B86" t="str">
            <v>Деп.масло II</v>
          </cell>
          <cell r="F86">
            <v>44672.497988520001</v>
          </cell>
          <cell r="G86">
            <v>348780.18637348898</v>
          </cell>
          <cell r="H86">
            <v>15580882.174205316</v>
          </cell>
          <cell r="I86">
            <v>44672.497988520001</v>
          </cell>
          <cell r="J86">
            <v>348780.18637348898</v>
          </cell>
          <cell r="K86">
            <v>15580882.174205316</v>
          </cell>
          <cell r="L86">
            <v>0</v>
          </cell>
          <cell r="M86">
            <v>0</v>
          </cell>
          <cell r="N86">
            <v>0</v>
          </cell>
          <cell r="Z86">
            <v>44672.497988520001</v>
          </cell>
        </row>
        <row r="87">
          <cell r="A87">
            <v>131</v>
          </cell>
          <cell r="B87" t="str">
            <v>Деп.масло II тур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Z87">
            <v>0</v>
          </cell>
        </row>
        <row r="88">
          <cell r="A88">
            <v>132</v>
          </cell>
          <cell r="B88" t="str">
            <v>Деп.масло III</v>
          </cell>
          <cell r="F88">
            <v>29854.299805919989</v>
          </cell>
          <cell r="G88">
            <v>348780.18637348892</v>
          </cell>
          <cell r="H88">
            <v>10412588.250358788</v>
          </cell>
          <cell r="I88">
            <v>29854.299805919989</v>
          </cell>
          <cell r="J88">
            <v>348780.18637348892</v>
          </cell>
          <cell r="K88">
            <v>10412588.250358788</v>
          </cell>
          <cell r="L88">
            <v>0</v>
          </cell>
          <cell r="M88">
            <v>0</v>
          </cell>
          <cell r="N88">
            <v>0</v>
          </cell>
          <cell r="Z88">
            <v>29854.299805919989</v>
          </cell>
        </row>
        <row r="89">
          <cell r="A89">
            <v>133</v>
          </cell>
          <cell r="B89" t="str">
            <v>Деп.масло III тур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Z89">
            <v>0</v>
          </cell>
        </row>
        <row r="90">
          <cell r="A90">
            <v>138</v>
          </cell>
          <cell r="B90" t="str">
            <v>Деп.масло М-20А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140</v>
          </cell>
          <cell r="B91" t="str">
            <v>Деп.масло ПС-28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146</v>
          </cell>
          <cell r="B92" t="str">
            <v>Церезин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AD92">
            <v>0</v>
          </cell>
        </row>
        <row r="93">
          <cell r="A93">
            <v>290</v>
          </cell>
          <cell r="B93" t="str">
            <v>Слопвокс от марки 1</v>
          </cell>
          <cell r="F93">
            <v>3228.6714071200004</v>
          </cell>
          <cell r="G93">
            <v>219424.86936357713</v>
          </cell>
          <cell r="H93">
            <v>708450.80172522285</v>
          </cell>
          <cell r="I93">
            <v>3228.6714071200004</v>
          </cell>
          <cell r="J93">
            <v>219424.86936357713</v>
          </cell>
          <cell r="K93">
            <v>708450.80172522285</v>
          </cell>
          <cell r="L93">
            <v>0</v>
          </cell>
          <cell r="M93">
            <v>0</v>
          </cell>
          <cell r="N93">
            <v>0</v>
          </cell>
          <cell r="AD93">
            <v>0</v>
          </cell>
          <cell r="AG93">
            <v>3228.6714071200004</v>
          </cell>
        </row>
        <row r="94">
          <cell r="A94">
            <v>147</v>
          </cell>
          <cell r="B94" t="str">
            <v>Парафин сырец</v>
          </cell>
          <cell r="F94">
            <v>4123.4401688221897</v>
          </cell>
          <cell r="G94">
            <v>348780.18637348892</v>
          </cell>
          <cell r="H94">
            <v>1438174.2305817339</v>
          </cell>
          <cell r="I94">
            <v>4123.4401688221897</v>
          </cell>
          <cell r="J94">
            <v>348780.18637348892</v>
          </cell>
          <cell r="K94">
            <v>1438174.2305817339</v>
          </cell>
          <cell r="L94">
            <v>0</v>
          </cell>
          <cell r="M94">
            <v>0</v>
          </cell>
          <cell r="N94">
            <v>0</v>
          </cell>
          <cell r="AA94">
            <v>4123.4401688221897</v>
          </cell>
        </row>
        <row r="95">
          <cell r="A95">
            <v>144</v>
          </cell>
          <cell r="B95" t="str">
            <v>Гач III</v>
          </cell>
          <cell r="F95">
            <v>12928.500651012</v>
          </cell>
          <cell r="G95">
            <v>219424.86936357716</v>
          </cell>
          <cell r="H95">
            <v>2836834.5664152303</v>
          </cell>
          <cell r="I95">
            <v>12928.500651012</v>
          </cell>
          <cell r="J95">
            <v>219424.86936357716</v>
          </cell>
          <cell r="K95">
            <v>2836834.5664152303</v>
          </cell>
          <cell r="L95">
            <v>0</v>
          </cell>
          <cell r="M95">
            <v>0</v>
          </cell>
          <cell r="N95">
            <v>0</v>
          </cell>
          <cell r="AG95">
            <v>12928.500651012</v>
          </cell>
        </row>
        <row r="96">
          <cell r="A96">
            <v>148</v>
          </cell>
          <cell r="B96" t="str">
            <v>Слопвокс от парафина</v>
          </cell>
          <cell r="F96">
            <v>4123.4401688221897</v>
          </cell>
          <cell r="G96">
            <v>219424.86936357713</v>
          </cell>
          <cell r="H96">
            <v>904785.32037233538</v>
          </cell>
          <cell r="I96">
            <v>4123.4401688221897</v>
          </cell>
          <cell r="J96">
            <v>219424.86936357713</v>
          </cell>
          <cell r="K96">
            <v>904785.32037233538</v>
          </cell>
          <cell r="L96">
            <v>0</v>
          </cell>
          <cell r="M96">
            <v>0</v>
          </cell>
          <cell r="N96">
            <v>0</v>
          </cell>
          <cell r="AG96">
            <v>4123.4401688221897</v>
          </cell>
        </row>
        <row r="97">
          <cell r="A97">
            <v>142</v>
          </cell>
          <cell r="B97" t="str">
            <v>Петролатум</v>
          </cell>
          <cell r="F97">
            <v>14351.219217548003</v>
          </cell>
          <cell r="G97">
            <v>586575.73798122338</v>
          </cell>
          <cell r="H97">
            <v>8418077.0034635346</v>
          </cell>
          <cell r="I97">
            <v>14351.219217548003</v>
          </cell>
          <cell r="J97">
            <v>586575.73798122338</v>
          </cell>
          <cell r="K97">
            <v>8418077.0034635346</v>
          </cell>
          <cell r="L97">
            <v>0</v>
          </cell>
          <cell r="M97">
            <v>0</v>
          </cell>
          <cell r="N97">
            <v>0</v>
          </cell>
          <cell r="AG97">
            <v>14351.219217548003</v>
          </cell>
        </row>
        <row r="98">
          <cell r="A98">
            <v>143</v>
          </cell>
          <cell r="B98" t="str">
            <v>Гач II</v>
          </cell>
          <cell r="F98">
            <v>2597.4438359902215</v>
          </cell>
          <cell r="G98">
            <v>219424.86936357713</v>
          </cell>
          <cell r="H98">
            <v>569943.77439138305</v>
          </cell>
          <cell r="I98">
            <v>2597.4438359902215</v>
          </cell>
          <cell r="J98">
            <v>219424.86936357713</v>
          </cell>
          <cell r="K98">
            <v>569943.77439138305</v>
          </cell>
          <cell r="L98">
            <v>0</v>
          </cell>
          <cell r="M98">
            <v>0</v>
          </cell>
          <cell r="N98">
            <v>0</v>
          </cell>
          <cell r="AG98">
            <v>2597.4438359902215</v>
          </cell>
        </row>
        <row r="99">
          <cell r="A99">
            <v>150</v>
          </cell>
          <cell r="B99" t="str">
            <v xml:space="preserve">Компонент масла трансформаторное  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AB99">
            <v>0</v>
          </cell>
        </row>
        <row r="100">
          <cell r="A100">
            <v>151</v>
          </cell>
          <cell r="B100" t="str">
            <v>Компонент масла II</v>
          </cell>
          <cell r="F100">
            <v>41545.423129323593</v>
          </cell>
          <cell r="G100">
            <v>430125.89115056139</v>
          </cell>
          <cell r="H100">
            <v>17869762.146727454</v>
          </cell>
          <cell r="I100">
            <v>41545.423129323593</v>
          </cell>
          <cell r="J100">
            <v>430125.89115056139</v>
          </cell>
          <cell r="K100">
            <v>17869762.146727454</v>
          </cell>
          <cell r="L100">
            <v>0</v>
          </cell>
          <cell r="M100">
            <v>0</v>
          </cell>
          <cell r="N100">
            <v>0</v>
          </cell>
          <cell r="AB100">
            <v>24545.423129323593</v>
          </cell>
          <cell r="AI100">
            <v>17000</v>
          </cell>
        </row>
        <row r="101">
          <cell r="A101">
            <v>152</v>
          </cell>
          <cell r="B101" t="str">
            <v>Компонент масла II тур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AB101">
            <v>0</v>
          </cell>
        </row>
        <row r="102">
          <cell r="A102">
            <v>153</v>
          </cell>
          <cell r="B102" t="str">
            <v>Компонент масла III</v>
          </cell>
          <cell r="F102">
            <v>27764.498819505592</v>
          </cell>
          <cell r="G102">
            <v>430125.89115056134</v>
          </cell>
          <cell r="H102">
            <v>11942229.79708855</v>
          </cell>
          <cell r="I102">
            <v>27764.498819505592</v>
          </cell>
          <cell r="J102">
            <v>430125.89115056134</v>
          </cell>
          <cell r="K102">
            <v>11942229.79708855</v>
          </cell>
          <cell r="L102">
            <v>0</v>
          </cell>
          <cell r="M102">
            <v>0</v>
          </cell>
          <cell r="N102">
            <v>0</v>
          </cell>
          <cell r="AB102">
            <v>19764.498819505592</v>
          </cell>
          <cell r="AI102">
            <v>8000</v>
          </cell>
        </row>
        <row r="103">
          <cell r="A103">
            <v>154</v>
          </cell>
          <cell r="B103" t="str">
            <v>Компонент масла III тур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AB103">
            <v>0</v>
          </cell>
        </row>
        <row r="104">
          <cell r="A104">
            <v>157</v>
          </cell>
          <cell r="B104" t="str">
            <v>Компонент масла И-12А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AB104">
            <v>0</v>
          </cell>
        </row>
        <row r="105">
          <cell r="A105">
            <v>155</v>
          </cell>
          <cell r="B105" t="str">
            <v>Компонент масла АУ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AB105">
            <v>0</v>
          </cell>
        </row>
        <row r="106">
          <cell r="A106">
            <v>156</v>
          </cell>
          <cell r="B106" t="str">
            <v>Компонент масла И-8А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AB106">
            <v>0</v>
          </cell>
        </row>
        <row r="107">
          <cell r="A107">
            <v>158</v>
          </cell>
          <cell r="B107" t="str">
            <v>Компонент масла остаточное</v>
          </cell>
          <cell r="F107">
            <v>33785.159632052004</v>
          </cell>
          <cell r="G107">
            <v>430125.89115056134</v>
          </cell>
          <cell r="H107">
            <v>14531871.89440034</v>
          </cell>
          <cell r="I107">
            <v>33785.159632052004</v>
          </cell>
          <cell r="J107">
            <v>430125.89115056134</v>
          </cell>
          <cell r="K107">
            <v>14531871.89440034</v>
          </cell>
          <cell r="L107">
            <v>0</v>
          </cell>
          <cell r="M107">
            <v>0</v>
          </cell>
          <cell r="N107">
            <v>0</v>
          </cell>
          <cell r="AB107">
            <v>22785.159632052004</v>
          </cell>
          <cell r="AI107">
            <v>11000</v>
          </cell>
        </row>
        <row r="108">
          <cell r="A108">
            <v>159</v>
          </cell>
          <cell r="B108" t="str">
            <v>Компонент масла М-20А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AB108">
            <v>0</v>
          </cell>
        </row>
        <row r="109">
          <cell r="A109">
            <v>161</v>
          </cell>
          <cell r="B109" t="str">
            <v>Компонент масла ПС-28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AB109">
            <v>0</v>
          </cell>
        </row>
        <row r="110">
          <cell r="A110">
            <v>163</v>
          </cell>
          <cell r="B110" t="str">
            <v>Отгон</v>
          </cell>
          <cell r="F110">
            <v>8087.5917262041303</v>
          </cell>
          <cell r="G110">
            <v>219424.86936357713</v>
          </cell>
          <cell r="H110">
            <v>1774618.7579882885</v>
          </cell>
          <cell r="I110">
            <v>8087.5917262041303</v>
          </cell>
          <cell r="J110">
            <v>219424.86936357713</v>
          </cell>
          <cell r="K110">
            <v>1774618.7579882885</v>
          </cell>
          <cell r="L110">
            <v>0</v>
          </cell>
          <cell r="M110">
            <v>0</v>
          </cell>
          <cell r="N110">
            <v>0</v>
          </cell>
          <cell r="AG110">
            <v>8087.5917262041303</v>
          </cell>
        </row>
        <row r="111">
          <cell r="A111">
            <v>289</v>
          </cell>
          <cell r="B111" t="str">
            <v>Мазут с АТП</v>
          </cell>
          <cell r="F111">
            <v>22252.5</v>
          </cell>
          <cell r="G111">
            <v>219424.86936357713</v>
          </cell>
          <cell r="H111">
            <v>4882751.9055130007</v>
          </cell>
          <cell r="I111">
            <v>0</v>
          </cell>
          <cell r="J111">
            <v>219424.86936357713</v>
          </cell>
          <cell r="K111">
            <v>0</v>
          </cell>
          <cell r="L111">
            <v>22252.5</v>
          </cell>
          <cell r="M111">
            <v>219424.86936357713</v>
          </cell>
          <cell r="N111">
            <v>4882751.9055130007</v>
          </cell>
        </row>
        <row r="112">
          <cell r="A112">
            <v>79</v>
          </cell>
          <cell r="B112" t="str">
            <v>Этан</v>
          </cell>
          <cell r="F112">
            <v>57.135063310916209</v>
          </cell>
          <cell r="G112">
            <v>1507326.7674649549</v>
          </cell>
          <cell r="H112">
            <v>86121.210289348877</v>
          </cell>
          <cell r="I112">
            <v>0</v>
          </cell>
          <cell r="J112">
            <v>1507326.7674649549</v>
          </cell>
          <cell r="K112">
            <v>0</v>
          </cell>
          <cell r="L112">
            <v>57.135063310916209</v>
          </cell>
          <cell r="M112">
            <v>1507326.7674649549</v>
          </cell>
          <cell r="N112">
            <v>86121.210289348877</v>
          </cell>
        </row>
        <row r="113">
          <cell r="A113">
            <v>80</v>
          </cell>
          <cell r="B113" t="str">
            <v>Пропан</v>
          </cell>
          <cell r="F113">
            <v>799.89088635282712</v>
          </cell>
          <cell r="G113">
            <v>1507326.7674649549</v>
          </cell>
          <cell r="H113">
            <v>1205696.9440508846</v>
          </cell>
          <cell r="I113">
            <v>0</v>
          </cell>
          <cell r="J113">
            <v>1507326.7674649549</v>
          </cell>
          <cell r="K113">
            <v>0</v>
          </cell>
          <cell r="L113">
            <v>799.89088635282712</v>
          </cell>
          <cell r="M113">
            <v>1507326.7674649549</v>
          </cell>
          <cell r="N113">
            <v>1205696.9440508846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N114">
            <v>0</v>
          </cell>
        </row>
        <row r="115">
          <cell r="A115">
            <v>999</v>
          </cell>
          <cell r="B115" t="str">
            <v>4. Движение готовой продукции - всего</v>
          </cell>
          <cell r="C115">
            <v>0</v>
          </cell>
          <cell r="D115">
            <v>0</v>
          </cell>
          <cell r="E115">
            <v>0</v>
          </cell>
          <cell r="F115">
            <v>1257452.1830875762</v>
          </cell>
          <cell r="G115">
            <v>885599.28245498822</v>
          </cell>
          <cell r="H115">
            <v>1113598751.0638158</v>
          </cell>
          <cell r="I115">
            <v>18133.019429904001</v>
          </cell>
          <cell r="J115">
            <v>152732.26791777753</v>
          </cell>
          <cell r="K115">
            <v>2769497.1817263635</v>
          </cell>
          <cell r="L115">
            <v>1239319.1636576722</v>
          </cell>
          <cell r="M115">
            <v>896322.17951317504</v>
          </cell>
          <cell r="N115">
            <v>1110829253.8820901</v>
          </cell>
        </row>
        <row r="116">
          <cell r="A116">
            <v>999</v>
          </cell>
          <cell r="B116" t="str">
            <v xml:space="preserve">Бензины </v>
          </cell>
          <cell r="C116">
            <v>0</v>
          </cell>
          <cell r="D116">
            <v>0</v>
          </cell>
          <cell r="E116">
            <v>0</v>
          </cell>
          <cell r="F116">
            <v>396007.69947041239</v>
          </cell>
          <cell r="G116">
            <v>1043142.8040042927</v>
          </cell>
          <cell r="H116">
            <v>413092582.03285521</v>
          </cell>
          <cell r="I116">
            <v>0</v>
          </cell>
          <cell r="J116">
            <v>0</v>
          </cell>
          <cell r="K116">
            <v>0</v>
          </cell>
          <cell r="L116">
            <v>396007.69947041239</v>
          </cell>
          <cell r="M116">
            <v>1043142.8040042927</v>
          </cell>
          <cell r="N116">
            <v>413092582.03285521</v>
          </cell>
        </row>
        <row r="117">
          <cell r="A117">
            <v>223</v>
          </cell>
          <cell r="B117" t="str">
            <v>Бензин АИ-80</v>
          </cell>
          <cell r="F117">
            <v>370007.52678041242</v>
          </cell>
          <cell r="G117">
            <v>1019944.4145230633</v>
          </cell>
          <cell r="H117">
            <v>377387110.27117443</v>
          </cell>
          <cell r="I117">
            <v>0</v>
          </cell>
          <cell r="J117">
            <v>1019944.4145230633</v>
          </cell>
          <cell r="K117">
            <v>0</v>
          </cell>
          <cell r="L117">
            <v>370007.52678041242</v>
          </cell>
          <cell r="M117">
            <v>1019944.4145230633</v>
          </cell>
          <cell r="N117">
            <v>377387110.27117443</v>
          </cell>
        </row>
        <row r="118">
          <cell r="A118">
            <v>224</v>
          </cell>
          <cell r="B118" t="str">
            <v>Бензин АИ-91</v>
          </cell>
          <cell r="F118">
            <v>10000</v>
          </cell>
          <cell r="G118">
            <v>1223592.0853415332</v>
          </cell>
          <cell r="H118">
            <v>12235920.853415331</v>
          </cell>
          <cell r="I118">
            <v>0</v>
          </cell>
          <cell r="J118">
            <v>1223592.0853415332</v>
          </cell>
          <cell r="K118">
            <v>0</v>
          </cell>
          <cell r="L118">
            <v>10000</v>
          </cell>
          <cell r="M118">
            <v>1223592.0853415332</v>
          </cell>
          <cell r="N118">
            <v>12235920.853415331</v>
          </cell>
        </row>
        <row r="119">
          <cell r="A119">
            <v>226</v>
          </cell>
          <cell r="B119" t="str">
            <v>Бензин Б-92</v>
          </cell>
          <cell r="F119">
            <v>1000</v>
          </cell>
          <cell r="G119">
            <v>1206324.9806015331</v>
          </cell>
          <cell r="H119">
            <v>1206324.9806015331</v>
          </cell>
          <cell r="I119">
            <v>0</v>
          </cell>
          <cell r="J119">
            <v>1206324.9806015331</v>
          </cell>
          <cell r="K119">
            <v>0</v>
          </cell>
          <cell r="L119">
            <v>1000</v>
          </cell>
          <cell r="M119">
            <v>1206324.9806015331</v>
          </cell>
          <cell r="N119">
            <v>1206324.9806015331</v>
          </cell>
        </row>
        <row r="120">
          <cell r="A120">
            <v>73</v>
          </cell>
          <cell r="B120" t="str">
            <v>Бензин экстра</v>
          </cell>
          <cell r="F120">
            <v>14000.172690000001</v>
          </cell>
          <cell r="G120">
            <v>1505029.7855434797</v>
          </cell>
          <cell r="H120">
            <v>21070676.901202384</v>
          </cell>
          <cell r="I120">
            <v>0</v>
          </cell>
          <cell r="J120">
            <v>1505029.7855434797</v>
          </cell>
          <cell r="K120">
            <v>0</v>
          </cell>
          <cell r="L120">
            <v>14000.172690000001</v>
          </cell>
          <cell r="M120">
            <v>1505029.7855434797</v>
          </cell>
          <cell r="N120">
            <v>21070676.901202384</v>
          </cell>
        </row>
        <row r="121">
          <cell r="A121">
            <v>225</v>
          </cell>
          <cell r="B121" t="str">
            <v>Бензин АИ-95</v>
          </cell>
          <cell r="F121">
            <v>1000</v>
          </cell>
          <cell r="G121">
            <v>1192549.0264615333</v>
          </cell>
          <cell r="H121">
            <v>1192549.0264615333</v>
          </cell>
          <cell r="I121">
            <v>0</v>
          </cell>
          <cell r="J121">
            <v>1192549.0264615333</v>
          </cell>
          <cell r="K121">
            <v>0</v>
          </cell>
          <cell r="L121">
            <v>1000</v>
          </cell>
          <cell r="M121">
            <v>1192549.0264615333</v>
          </cell>
          <cell r="N121">
            <v>1192549.0264615333</v>
          </cell>
        </row>
        <row r="122">
          <cell r="A122">
            <v>999</v>
          </cell>
          <cell r="B122" t="str">
            <v>Авиакеросин</v>
          </cell>
          <cell r="C122">
            <v>0</v>
          </cell>
          <cell r="D122">
            <v>0</v>
          </cell>
          <cell r="E122">
            <v>0</v>
          </cell>
          <cell r="F122">
            <v>81496.51784</v>
          </cell>
          <cell r="G122">
            <v>947053.17263943993</v>
          </cell>
          <cell r="H122">
            <v>77181535.779438719</v>
          </cell>
          <cell r="I122">
            <v>0</v>
          </cell>
          <cell r="J122">
            <v>0</v>
          </cell>
          <cell r="K122">
            <v>0</v>
          </cell>
          <cell r="L122">
            <v>81496.51784</v>
          </cell>
          <cell r="M122">
            <v>947053.17263943993</v>
          </cell>
          <cell r="N122">
            <v>77181535.779438719</v>
          </cell>
        </row>
        <row r="123">
          <cell r="A123">
            <v>14</v>
          </cell>
          <cell r="B123" t="str">
            <v>Авиакеросин</v>
          </cell>
          <cell r="F123">
            <v>81496.51784</v>
          </cell>
          <cell r="G123">
            <v>947053.17263943993</v>
          </cell>
          <cell r="H123">
            <v>77181535.779438719</v>
          </cell>
          <cell r="I123">
            <v>0</v>
          </cell>
          <cell r="J123">
            <v>947053.17263943993</v>
          </cell>
          <cell r="K123">
            <v>0</v>
          </cell>
          <cell r="L123">
            <v>81496.51784</v>
          </cell>
          <cell r="M123">
            <v>947053.17263943993</v>
          </cell>
          <cell r="N123">
            <v>77181535.779438719</v>
          </cell>
        </row>
        <row r="124">
          <cell r="B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999</v>
          </cell>
          <cell r="B125" t="str">
            <v>Дизельное топливо</v>
          </cell>
          <cell r="C125">
            <v>0</v>
          </cell>
          <cell r="D125">
            <v>0</v>
          </cell>
          <cell r="E125">
            <v>0</v>
          </cell>
          <cell r="F125">
            <v>398203.36412932788</v>
          </cell>
          <cell r="G125">
            <v>1121333.0931027425</v>
          </cell>
          <cell r="H125">
            <v>446518609.9830569</v>
          </cell>
          <cell r="I125">
            <v>0</v>
          </cell>
          <cell r="J125">
            <v>0</v>
          </cell>
          <cell r="K125">
            <v>0</v>
          </cell>
          <cell r="L125">
            <v>398203.36412932788</v>
          </cell>
          <cell r="M125">
            <v>1121333.0931027425</v>
          </cell>
          <cell r="N125">
            <v>446518609.9830569</v>
          </cell>
        </row>
        <row r="126">
          <cell r="A126">
            <v>87</v>
          </cell>
          <cell r="B126" t="str">
            <v>Дизтопливо товарное</v>
          </cell>
          <cell r="F126">
            <v>398203.36412932788</v>
          </cell>
          <cell r="G126">
            <v>1121333.0931027425</v>
          </cell>
          <cell r="H126">
            <v>446518609.9830569</v>
          </cell>
          <cell r="I126">
            <v>0</v>
          </cell>
          <cell r="J126">
            <v>1121333.0931027425</v>
          </cell>
          <cell r="K126">
            <v>0</v>
          </cell>
          <cell r="L126">
            <v>398203.36412932788</v>
          </cell>
          <cell r="M126">
            <v>1121333.0931027425</v>
          </cell>
          <cell r="N126">
            <v>446518609.9830569</v>
          </cell>
        </row>
        <row r="127">
          <cell r="A127">
            <v>284</v>
          </cell>
          <cell r="B127" t="str">
            <v>Дизтопливо от смещения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999</v>
          </cell>
          <cell r="B128" t="str">
            <v>Прочие светлые нефтепродукты</v>
          </cell>
          <cell r="C128">
            <v>0</v>
          </cell>
          <cell r="D128">
            <v>0</v>
          </cell>
          <cell r="E128">
            <v>0</v>
          </cell>
          <cell r="F128">
            <v>11999.945160000001</v>
          </cell>
          <cell r="G128">
            <v>947053.17263944005</v>
          </cell>
          <cell r="H128">
            <v>11364586.135277294</v>
          </cell>
          <cell r="I128">
            <v>0</v>
          </cell>
          <cell r="J128">
            <v>0</v>
          </cell>
          <cell r="K128">
            <v>0</v>
          </cell>
          <cell r="L128">
            <v>11999.945160000001</v>
          </cell>
          <cell r="M128">
            <v>947053.17263944005</v>
          </cell>
          <cell r="N128">
            <v>11364586.135277294</v>
          </cell>
        </row>
        <row r="129">
          <cell r="A129">
            <v>16</v>
          </cell>
          <cell r="B129" t="str">
            <v>Нефрас</v>
          </cell>
          <cell r="F129">
            <v>1999.9908600000001</v>
          </cell>
          <cell r="G129">
            <v>947053.17263944016</v>
          </cell>
          <cell r="H129">
            <v>1894097.6892128824</v>
          </cell>
          <cell r="I129">
            <v>0</v>
          </cell>
          <cell r="J129">
            <v>947053.17263944016</v>
          </cell>
          <cell r="K129">
            <v>0</v>
          </cell>
          <cell r="L129">
            <v>1999.9908600000001</v>
          </cell>
          <cell r="M129">
            <v>947053.17263944016</v>
          </cell>
          <cell r="N129">
            <v>1894097.6892128824</v>
          </cell>
        </row>
        <row r="130">
          <cell r="A130">
            <v>17</v>
          </cell>
          <cell r="B130" t="str">
            <v>Керосин технический</v>
          </cell>
          <cell r="F130">
            <v>1999.9908600000001</v>
          </cell>
          <cell r="G130">
            <v>947053.17263944016</v>
          </cell>
          <cell r="H130">
            <v>1894097.6892128824</v>
          </cell>
          <cell r="I130">
            <v>0</v>
          </cell>
          <cell r="J130">
            <v>947053.17263944016</v>
          </cell>
          <cell r="K130">
            <v>0</v>
          </cell>
          <cell r="L130">
            <v>1999.9908600000001</v>
          </cell>
          <cell r="M130">
            <v>947053.17263944016</v>
          </cell>
          <cell r="N130">
            <v>1894097.6892128824</v>
          </cell>
        </row>
        <row r="131">
          <cell r="A131">
            <v>18</v>
          </cell>
          <cell r="B131" t="str">
            <v>Керосин осветительный</v>
          </cell>
          <cell r="F131">
            <v>7999.9634400000004</v>
          </cell>
          <cell r="G131">
            <v>947053.17263944016</v>
          </cell>
          <cell r="H131">
            <v>7576390.7568515297</v>
          </cell>
          <cell r="I131">
            <v>0</v>
          </cell>
          <cell r="J131">
            <v>947053.17263944016</v>
          </cell>
          <cell r="K131">
            <v>0</v>
          </cell>
          <cell r="L131">
            <v>7999.9634400000004</v>
          </cell>
          <cell r="M131">
            <v>947053.17263944016</v>
          </cell>
          <cell r="N131">
            <v>7576390.7568515297</v>
          </cell>
        </row>
        <row r="132">
          <cell r="B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999</v>
          </cell>
          <cell r="B136" t="str">
            <v>Прочая продукция</v>
          </cell>
          <cell r="C136">
            <v>0</v>
          </cell>
          <cell r="D136">
            <v>0</v>
          </cell>
          <cell r="E136">
            <v>0</v>
          </cell>
          <cell r="F136">
            <v>369744.6564878365</v>
          </cell>
          <cell r="G136">
            <v>447447.81088845996</v>
          </cell>
          <cell r="H136">
            <v>165441437.13318804</v>
          </cell>
          <cell r="I136">
            <v>18133.019429904001</v>
          </cell>
          <cell r="J136">
            <v>152732.26791777753</v>
          </cell>
          <cell r="K136">
            <v>2769497.1817263635</v>
          </cell>
          <cell r="L136">
            <v>351611.63705793244</v>
          </cell>
          <cell r="M136">
            <v>462646.6328378644</v>
          </cell>
          <cell r="N136">
            <v>162671939.9514617</v>
          </cell>
        </row>
        <row r="137">
          <cell r="A137">
            <v>90</v>
          </cell>
          <cell r="B137" t="str">
            <v>Сера</v>
          </cell>
          <cell r="F137">
            <v>1969.080677664025</v>
          </cell>
          <cell r="G137">
            <v>58657.573798122343</v>
          </cell>
          <cell r="H137">
            <v>115501.4951645343</v>
          </cell>
          <cell r="I137">
            <v>0</v>
          </cell>
          <cell r="J137">
            <v>58657.573798122343</v>
          </cell>
          <cell r="K137">
            <v>0</v>
          </cell>
          <cell r="L137">
            <v>1969.080677664025</v>
          </cell>
          <cell r="M137">
            <v>58657.573798122343</v>
          </cell>
          <cell r="N137">
            <v>115501.4951645343</v>
          </cell>
        </row>
        <row r="138">
          <cell r="A138">
            <v>100</v>
          </cell>
          <cell r="B138" t="str">
            <v>Кокс суммарный</v>
          </cell>
          <cell r="F138">
            <v>39647.548574760003</v>
          </cell>
          <cell r="G138">
            <v>93852.118076995743</v>
          </cell>
          <cell r="H138">
            <v>3721006.4103018004</v>
          </cell>
          <cell r="I138">
            <v>15859.019429904001</v>
          </cell>
          <cell r="J138">
            <v>93852.118076995743</v>
          </cell>
          <cell r="K138">
            <v>1488402.5641207201</v>
          </cell>
          <cell r="L138">
            <v>23788.529144856002</v>
          </cell>
          <cell r="M138">
            <v>93852.118076995757</v>
          </cell>
          <cell r="N138">
            <v>2232603.8461810802</v>
          </cell>
          <cell r="X138">
            <v>15859.019429904001</v>
          </cell>
        </row>
        <row r="139">
          <cell r="A139">
            <v>111</v>
          </cell>
          <cell r="B139" t="str">
            <v>Кокс прокаленный</v>
          </cell>
          <cell r="F139">
            <v>11454.969734219661</v>
          </cell>
          <cell r="G139">
            <v>356524.06573670357</v>
          </cell>
          <cell r="H139">
            <v>4083972.3825348807</v>
          </cell>
          <cell r="I139">
            <v>0</v>
          </cell>
          <cell r="J139">
            <v>356524.06573670357</v>
          </cell>
          <cell r="K139">
            <v>0</v>
          </cell>
          <cell r="L139">
            <v>11454.969734219661</v>
          </cell>
          <cell r="M139">
            <v>356524.06573670357</v>
          </cell>
          <cell r="N139">
            <v>4083972.3825348807</v>
          </cell>
        </row>
        <row r="140">
          <cell r="A140">
            <v>102</v>
          </cell>
          <cell r="B140" t="str">
            <v>Битум БНПЭ</v>
          </cell>
          <cell r="F140">
            <v>5984.3142105839261</v>
          </cell>
          <cell r="G140">
            <v>430749.13987703604</v>
          </cell>
          <cell r="H140">
            <v>2577738.1989629501</v>
          </cell>
          <cell r="I140">
            <v>0</v>
          </cell>
          <cell r="J140">
            <v>430749.13987703604</v>
          </cell>
          <cell r="K140">
            <v>0</v>
          </cell>
          <cell r="L140">
            <v>5984.3142105839261</v>
          </cell>
          <cell r="M140">
            <v>430749.13987703604</v>
          </cell>
          <cell r="N140">
            <v>2577738.1989629501</v>
          </cell>
        </row>
        <row r="141">
          <cell r="A141">
            <v>103</v>
          </cell>
          <cell r="B141" t="str">
            <v>БН-3 БН 60\90</v>
          </cell>
          <cell r="F141">
            <v>1200.00031656031</v>
          </cell>
          <cell r="G141">
            <v>430749.1398770361</v>
          </cell>
          <cell r="H141">
            <v>516899.10421052459</v>
          </cell>
          <cell r="I141">
            <v>0</v>
          </cell>
          <cell r="J141">
            <v>430749.1398770361</v>
          </cell>
          <cell r="K141">
            <v>0</v>
          </cell>
          <cell r="L141">
            <v>1200.00031656031</v>
          </cell>
          <cell r="M141">
            <v>430749.1398770361</v>
          </cell>
          <cell r="N141">
            <v>516899.10421052459</v>
          </cell>
        </row>
        <row r="142">
          <cell r="A142">
            <v>104</v>
          </cell>
          <cell r="B142" t="str">
            <v>БН-4 БН 70\30</v>
          </cell>
          <cell r="F142">
            <v>925.42133000000001</v>
          </cell>
          <cell r="G142">
            <v>798701.8198196186</v>
          </cell>
          <cell r="H142">
            <v>739135.70037089183</v>
          </cell>
          <cell r="I142">
            <v>0</v>
          </cell>
          <cell r="J142">
            <v>798701.8198196186</v>
          </cell>
          <cell r="K142">
            <v>0</v>
          </cell>
          <cell r="L142">
            <v>925.42133000000001</v>
          </cell>
          <cell r="M142">
            <v>798701.8198196186</v>
          </cell>
          <cell r="N142">
            <v>739135.70037089183</v>
          </cell>
        </row>
        <row r="143">
          <cell r="A143">
            <v>105</v>
          </cell>
          <cell r="B143" t="str">
            <v>БН-5 БН 90\10</v>
          </cell>
          <cell r="F143">
            <v>5647.9999969307801</v>
          </cell>
          <cell r="G143">
            <v>798701.81981961883</v>
          </cell>
          <cell r="H143">
            <v>4511067.8758898154</v>
          </cell>
          <cell r="I143">
            <v>0</v>
          </cell>
          <cell r="J143">
            <v>798701.81981961883</v>
          </cell>
          <cell r="K143">
            <v>0</v>
          </cell>
          <cell r="L143">
            <v>5647.9999969307801</v>
          </cell>
          <cell r="M143">
            <v>798701.81981961883</v>
          </cell>
          <cell r="N143">
            <v>4511067.8758898154</v>
          </cell>
        </row>
        <row r="144">
          <cell r="A144">
            <v>106</v>
          </cell>
          <cell r="B144" t="str">
            <v>БН-50\50</v>
          </cell>
          <cell r="F144">
            <v>925.42133000000001</v>
          </cell>
          <cell r="G144">
            <v>577930.21185406914</v>
          </cell>
          <cell r="H144">
            <v>534828.94530117442</v>
          </cell>
          <cell r="I144">
            <v>0</v>
          </cell>
          <cell r="J144">
            <v>577930.21185406914</v>
          </cell>
          <cell r="K144">
            <v>0</v>
          </cell>
          <cell r="L144">
            <v>925.42133000000001</v>
          </cell>
          <cell r="M144">
            <v>577930.21185406914</v>
          </cell>
          <cell r="N144">
            <v>534828.94530117442</v>
          </cell>
        </row>
        <row r="145">
          <cell r="A145">
            <v>107</v>
          </cell>
          <cell r="B145" t="str">
            <v>БНД -40\60</v>
          </cell>
          <cell r="F145">
            <v>75165.999745624984</v>
          </cell>
          <cell r="G145">
            <v>577930.21185406914</v>
          </cell>
          <cell r="H145">
            <v>43440702.157211952</v>
          </cell>
          <cell r="I145">
            <v>0</v>
          </cell>
          <cell r="J145">
            <v>577930.21185406914</v>
          </cell>
          <cell r="K145">
            <v>0</v>
          </cell>
          <cell r="L145">
            <v>75165.999745624984</v>
          </cell>
          <cell r="M145">
            <v>577930.21185406914</v>
          </cell>
          <cell r="N145">
            <v>43440702.157211952</v>
          </cell>
        </row>
        <row r="146">
          <cell r="A146">
            <v>108</v>
          </cell>
          <cell r="B146" t="str">
            <v>БНД -60\90</v>
          </cell>
          <cell r="F146">
            <v>925.42133000000001</v>
          </cell>
          <cell r="G146">
            <v>577930.21185406914</v>
          </cell>
          <cell r="H146">
            <v>534828.94530117442</v>
          </cell>
          <cell r="I146">
            <v>0</v>
          </cell>
          <cell r="J146">
            <v>577930.21185406914</v>
          </cell>
          <cell r="K146">
            <v>0</v>
          </cell>
          <cell r="L146">
            <v>925.42133000000001</v>
          </cell>
          <cell r="M146">
            <v>577930.21185406914</v>
          </cell>
          <cell r="N146">
            <v>534828.94530117442</v>
          </cell>
        </row>
        <row r="147">
          <cell r="A147">
            <v>109</v>
          </cell>
          <cell r="B147" t="str">
            <v>БНД -90\130</v>
          </cell>
          <cell r="F147">
            <v>925.42133000000001</v>
          </cell>
          <cell r="G147">
            <v>577930.21185406914</v>
          </cell>
          <cell r="H147">
            <v>534828.94530117442</v>
          </cell>
          <cell r="I147">
            <v>0</v>
          </cell>
          <cell r="J147">
            <v>577930.21185406914</v>
          </cell>
          <cell r="K147">
            <v>0</v>
          </cell>
          <cell r="L147">
            <v>925.42133000000001</v>
          </cell>
          <cell r="M147">
            <v>577930.21185406914</v>
          </cell>
          <cell r="N147">
            <v>534828.94530117442</v>
          </cell>
        </row>
        <row r="148">
          <cell r="A148">
            <v>183</v>
          </cell>
          <cell r="B148" t="str">
            <v xml:space="preserve">Масло И-20 А </v>
          </cell>
          <cell r="F148">
            <v>20206.059030881188</v>
          </cell>
          <cell r="G148">
            <v>466069.25296186114</v>
          </cell>
          <cell r="H148">
            <v>9417422.8378260639</v>
          </cell>
          <cell r="I148">
            <v>0</v>
          </cell>
          <cell r="J148">
            <v>466069.25296186114</v>
          </cell>
          <cell r="K148">
            <v>0</v>
          </cell>
          <cell r="L148">
            <v>20206.059030881188</v>
          </cell>
          <cell r="M148">
            <v>466069.25296186114</v>
          </cell>
          <cell r="N148">
            <v>9417422.8378260639</v>
          </cell>
        </row>
        <row r="149">
          <cell r="A149">
            <v>181</v>
          </cell>
          <cell r="B149" t="str">
            <v>Масло И-8 А</v>
          </cell>
          <cell r="F149">
            <v>2850</v>
          </cell>
          <cell r="G149">
            <v>466069.25296217692</v>
          </cell>
          <cell r="H149">
            <v>1328297.3709422043</v>
          </cell>
          <cell r="I149">
            <v>0</v>
          </cell>
          <cell r="J149">
            <v>466069.25296217692</v>
          </cell>
          <cell r="K149">
            <v>0</v>
          </cell>
          <cell r="L149">
            <v>2850</v>
          </cell>
          <cell r="M149">
            <v>466069.25296217692</v>
          </cell>
          <cell r="N149">
            <v>1328297.3709422043</v>
          </cell>
        </row>
        <row r="150">
          <cell r="A150">
            <v>182</v>
          </cell>
          <cell r="B150" t="str">
            <v xml:space="preserve">Масло И-12 А </v>
          </cell>
          <cell r="F150">
            <v>5490</v>
          </cell>
          <cell r="G150">
            <v>466069.25296248373</v>
          </cell>
          <cell r="H150">
            <v>2558720.1987640355</v>
          </cell>
          <cell r="I150">
            <v>0</v>
          </cell>
          <cell r="J150">
            <v>466069.25296248373</v>
          </cell>
          <cell r="K150">
            <v>0</v>
          </cell>
          <cell r="L150">
            <v>5490</v>
          </cell>
          <cell r="M150">
            <v>466069.25296248373</v>
          </cell>
          <cell r="N150">
            <v>2558720.1987640355</v>
          </cell>
        </row>
        <row r="151">
          <cell r="A151">
            <v>184</v>
          </cell>
          <cell r="B151" t="str">
            <v xml:space="preserve">Масло И-30 А </v>
          </cell>
          <cell r="F151">
            <v>400</v>
          </cell>
          <cell r="G151">
            <v>466069.25296129961</v>
          </cell>
          <cell r="H151">
            <v>186427.70118451986</v>
          </cell>
          <cell r="I151">
            <v>0</v>
          </cell>
          <cell r="J151">
            <v>466069.25296129961</v>
          </cell>
          <cell r="K151">
            <v>0</v>
          </cell>
          <cell r="L151">
            <v>400</v>
          </cell>
          <cell r="M151">
            <v>466069.25296129961</v>
          </cell>
          <cell r="N151">
            <v>186427.70118451986</v>
          </cell>
        </row>
        <row r="152">
          <cell r="A152">
            <v>185</v>
          </cell>
          <cell r="B152" t="str">
            <v xml:space="preserve">Масло И-40 А </v>
          </cell>
          <cell r="F152">
            <v>4250</v>
          </cell>
          <cell r="G152">
            <v>466069.25296188792</v>
          </cell>
          <cell r="H152">
            <v>1980794.3250880237</v>
          </cell>
          <cell r="I152">
            <v>0</v>
          </cell>
          <cell r="J152">
            <v>466069.25296188792</v>
          </cell>
          <cell r="K152">
            <v>0</v>
          </cell>
          <cell r="L152">
            <v>4250</v>
          </cell>
          <cell r="M152">
            <v>466069.25296188792</v>
          </cell>
          <cell r="N152">
            <v>1980794.3250880237</v>
          </cell>
        </row>
        <row r="153">
          <cell r="A153">
            <v>186</v>
          </cell>
          <cell r="B153" t="str">
            <v xml:space="preserve">Масло И-50 А </v>
          </cell>
          <cell r="F153">
            <v>5300</v>
          </cell>
          <cell r="G153">
            <v>466069.25296224304</v>
          </cell>
          <cell r="H153">
            <v>2470167.040699888</v>
          </cell>
          <cell r="I153">
            <v>0</v>
          </cell>
          <cell r="J153">
            <v>466069.25296224304</v>
          </cell>
          <cell r="K153">
            <v>0</v>
          </cell>
          <cell r="L153">
            <v>5300</v>
          </cell>
          <cell r="M153">
            <v>466069.25296224304</v>
          </cell>
          <cell r="N153">
            <v>2470167.040699888</v>
          </cell>
        </row>
        <row r="154">
          <cell r="A154">
            <v>197</v>
          </cell>
          <cell r="B154" t="str">
            <v>Масло М-14 В2</v>
          </cell>
          <cell r="F154">
            <v>1100</v>
          </cell>
          <cell r="G154">
            <v>1186956.0486203907</v>
          </cell>
          <cell r="H154">
            <v>1305651.6534824297</v>
          </cell>
          <cell r="I154">
            <v>0</v>
          </cell>
          <cell r="J154">
            <v>1186956.0486203907</v>
          </cell>
          <cell r="K154">
            <v>0</v>
          </cell>
          <cell r="L154">
            <v>1100</v>
          </cell>
          <cell r="M154">
            <v>1186956.0486203907</v>
          </cell>
          <cell r="N154">
            <v>1305651.6534824297</v>
          </cell>
        </row>
        <row r="155">
          <cell r="A155">
            <v>198</v>
          </cell>
          <cell r="B155" t="str">
            <v>Масло М-10 Г2к</v>
          </cell>
          <cell r="F155">
            <v>4600</v>
          </cell>
          <cell r="G155">
            <v>1150203.8052830386</v>
          </cell>
          <cell r="H155">
            <v>5290937.5043019783</v>
          </cell>
          <cell r="I155">
            <v>0</v>
          </cell>
          <cell r="J155">
            <v>1150203.8052830386</v>
          </cell>
          <cell r="K155">
            <v>0</v>
          </cell>
          <cell r="L155">
            <v>4600</v>
          </cell>
          <cell r="M155">
            <v>1150203.8052830386</v>
          </cell>
          <cell r="N155">
            <v>5290937.5043019783</v>
          </cell>
        </row>
        <row r="156">
          <cell r="A156">
            <v>199</v>
          </cell>
          <cell r="B156" t="str">
            <v>Масло М-14 Г2к</v>
          </cell>
          <cell r="F156">
            <v>3900</v>
          </cell>
          <cell r="G156">
            <v>1199375.9347189921</v>
          </cell>
          <cell r="H156">
            <v>4677566.1454040688</v>
          </cell>
          <cell r="I156">
            <v>0</v>
          </cell>
          <cell r="J156">
            <v>1199375.9347189921</v>
          </cell>
          <cell r="K156">
            <v>0</v>
          </cell>
          <cell r="L156">
            <v>3900</v>
          </cell>
          <cell r="M156">
            <v>1199375.9347189921</v>
          </cell>
          <cell r="N156">
            <v>4677566.1454040688</v>
          </cell>
        </row>
        <row r="157">
          <cell r="A157">
            <v>194</v>
          </cell>
          <cell r="B157" t="str">
            <v>Масло М-8 В</v>
          </cell>
          <cell r="F157">
            <v>1170</v>
          </cell>
          <cell r="G157">
            <v>977121.16962326528</v>
          </cell>
          <cell r="H157">
            <v>1143231.7684592204</v>
          </cell>
          <cell r="I157">
            <v>0</v>
          </cell>
          <cell r="J157">
            <v>977121.16962326528</v>
          </cell>
          <cell r="K157">
            <v>0</v>
          </cell>
          <cell r="L157">
            <v>1170</v>
          </cell>
          <cell r="M157">
            <v>977121.16962326528</v>
          </cell>
          <cell r="N157">
            <v>1143231.7684592204</v>
          </cell>
        </row>
        <row r="158">
          <cell r="A158">
            <v>195</v>
          </cell>
          <cell r="B158" t="str">
            <v>Масло М-20 А</v>
          </cell>
          <cell r="F158">
            <v>4000</v>
          </cell>
          <cell r="G158">
            <v>466069.25296129967</v>
          </cell>
          <cell r="H158">
            <v>1864277.0118451987</v>
          </cell>
          <cell r="I158">
            <v>0</v>
          </cell>
          <cell r="J158">
            <v>466069.25296129967</v>
          </cell>
          <cell r="K158">
            <v>0</v>
          </cell>
          <cell r="L158">
            <v>4000</v>
          </cell>
          <cell r="M158">
            <v>466069.25296129967</v>
          </cell>
          <cell r="N158">
            <v>1864277.0118451987</v>
          </cell>
        </row>
        <row r="159">
          <cell r="A159">
            <v>201</v>
          </cell>
          <cell r="B159" t="str">
            <v>Масло ТП-30</v>
          </cell>
          <cell r="F159">
            <v>570</v>
          </cell>
          <cell r="G159">
            <v>543145.66705691372</v>
          </cell>
          <cell r="H159">
            <v>309593.03022244084</v>
          </cell>
          <cell r="I159">
            <v>0</v>
          </cell>
          <cell r="J159">
            <v>543145.66705691372</v>
          </cell>
          <cell r="K159">
            <v>0</v>
          </cell>
          <cell r="L159">
            <v>570</v>
          </cell>
          <cell r="M159">
            <v>543145.66705691372</v>
          </cell>
          <cell r="N159">
            <v>309593.03022244084</v>
          </cell>
        </row>
        <row r="160">
          <cell r="A160">
            <v>208</v>
          </cell>
          <cell r="B160" t="str">
            <v xml:space="preserve">Масло  КС-19  </v>
          </cell>
          <cell r="F160">
            <v>10</v>
          </cell>
          <cell r="G160">
            <v>466069.25281129975</v>
          </cell>
          <cell r="H160">
            <v>4660.692528112997</v>
          </cell>
          <cell r="I160">
            <v>0</v>
          </cell>
          <cell r="J160">
            <v>466069.25281129975</v>
          </cell>
          <cell r="K160">
            <v>0</v>
          </cell>
          <cell r="L160">
            <v>10</v>
          </cell>
          <cell r="M160">
            <v>466069.25281129975</v>
          </cell>
          <cell r="N160">
            <v>4660.692528112997</v>
          </cell>
        </row>
        <row r="161">
          <cell r="A161">
            <v>196</v>
          </cell>
          <cell r="B161" t="str">
            <v>Масло М-10 В2</v>
          </cell>
          <cell r="F161">
            <v>1000</v>
          </cell>
          <cell r="G161">
            <v>913212.62426129973</v>
          </cell>
          <cell r="H161">
            <v>913212.62426129973</v>
          </cell>
          <cell r="I161">
            <v>0</v>
          </cell>
          <cell r="J161">
            <v>913212.62426129973</v>
          </cell>
          <cell r="K161">
            <v>0</v>
          </cell>
          <cell r="L161">
            <v>1000</v>
          </cell>
          <cell r="M161">
            <v>913212.62426129973</v>
          </cell>
          <cell r="N161">
            <v>913212.62426129973</v>
          </cell>
        </row>
        <row r="162">
          <cell r="A162">
            <v>285</v>
          </cell>
          <cell r="B162" t="str">
            <v>Масло М-10 ДМ</v>
          </cell>
          <cell r="F162">
            <v>2700</v>
          </cell>
          <cell r="G162">
            <v>1388410.4030224108</v>
          </cell>
          <cell r="H162">
            <v>3748708.0881605092</v>
          </cell>
          <cell r="I162">
            <v>0</v>
          </cell>
          <cell r="J162">
            <v>1388410.4030224108</v>
          </cell>
          <cell r="K162">
            <v>0</v>
          </cell>
          <cell r="L162">
            <v>2700</v>
          </cell>
          <cell r="M162">
            <v>1388410.4030224108</v>
          </cell>
          <cell r="N162">
            <v>3748708.0881605092</v>
          </cell>
        </row>
        <row r="163">
          <cell r="A163">
            <v>205</v>
          </cell>
          <cell r="B163" t="str">
            <v xml:space="preserve">Масло  М-6з\14Г  </v>
          </cell>
          <cell r="F163">
            <v>1000</v>
          </cell>
          <cell r="G163">
            <v>873991.73578129977</v>
          </cell>
          <cell r="H163">
            <v>873991.73578129977</v>
          </cell>
          <cell r="I163">
            <v>0</v>
          </cell>
          <cell r="J163">
            <v>873991.73578129977</v>
          </cell>
          <cell r="K163">
            <v>0</v>
          </cell>
          <cell r="L163">
            <v>1000</v>
          </cell>
          <cell r="M163">
            <v>873991.73578129977</v>
          </cell>
          <cell r="N163">
            <v>873991.73578129977</v>
          </cell>
        </row>
        <row r="164">
          <cell r="A164">
            <v>145</v>
          </cell>
          <cell r="B164" t="str">
            <v>Гач II марки 1</v>
          </cell>
          <cell r="F164">
            <v>8741.6278347774005</v>
          </cell>
          <cell r="G164">
            <v>348780.18637348892</v>
          </cell>
          <cell r="H164">
            <v>3048906.5854213401</v>
          </cell>
          <cell r="I164">
            <v>0</v>
          </cell>
          <cell r="J164">
            <v>348780.18637348892</v>
          </cell>
          <cell r="K164">
            <v>0</v>
          </cell>
          <cell r="L164">
            <v>8741.6278347774005</v>
          </cell>
          <cell r="M164">
            <v>348780.18637348892</v>
          </cell>
          <cell r="N164">
            <v>3048906.5854213401</v>
          </cell>
        </row>
        <row r="165">
          <cell r="A165">
            <v>206</v>
          </cell>
          <cell r="B165" t="str">
            <v>Масло  И-460 ПВ</v>
          </cell>
          <cell r="F165">
            <v>400</v>
          </cell>
          <cell r="G165">
            <v>604135.30533629959</v>
          </cell>
          <cell r="H165">
            <v>241654.12213451986</v>
          </cell>
          <cell r="I165">
            <v>0</v>
          </cell>
          <cell r="J165">
            <v>604135.30533629959</v>
          </cell>
          <cell r="K165">
            <v>0</v>
          </cell>
          <cell r="L165">
            <v>400</v>
          </cell>
          <cell r="M165">
            <v>604135.30533629959</v>
          </cell>
          <cell r="N165">
            <v>241654.12213451986</v>
          </cell>
        </row>
        <row r="166">
          <cell r="A166">
            <v>202</v>
          </cell>
          <cell r="B166" t="str">
            <v xml:space="preserve">Масло  АУ  </v>
          </cell>
          <cell r="F166">
            <v>1900</v>
          </cell>
          <cell r="G166">
            <v>499922.82610077335</v>
          </cell>
          <cell r="H166">
            <v>949853.36959146941</v>
          </cell>
          <cell r="I166">
            <v>0</v>
          </cell>
          <cell r="J166">
            <v>499922.82610077335</v>
          </cell>
          <cell r="K166">
            <v>0</v>
          </cell>
          <cell r="L166">
            <v>1900</v>
          </cell>
          <cell r="M166">
            <v>499922.82610077335</v>
          </cell>
          <cell r="N166">
            <v>949853.36959146941</v>
          </cell>
        </row>
        <row r="167">
          <cell r="A167">
            <v>207</v>
          </cell>
          <cell r="B167" t="str">
            <v>Масло  КП-8с</v>
          </cell>
          <cell r="F167">
            <v>500</v>
          </cell>
          <cell r="G167">
            <v>570299.09051129979</v>
          </cell>
          <cell r="H167">
            <v>285149.54525564989</v>
          </cell>
          <cell r="I167">
            <v>0</v>
          </cell>
          <cell r="J167">
            <v>570299.09051129979</v>
          </cell>
          <cell r="K167">
            <v>0</v>
          </cell>
          <cell r="L167">
            <v>500</v>
          </cell>
          <cell r="M167">
            <v>570299.09051129979</v>
          </cell>
          <cell r="N167">
            <v>285149.54525564989</v>
          </cell>
        </row>
        <row r="168">
          <cell r="A168">
            <v>204</v>
          </cell>
          <cell r="B168" t="str">
            <v>Масло  ПС-28</v>
          </cell>
          <cell r="F168">
            <v>100</v>
          </cell>
          <cell r="G168">
            <v>466069.25301129965</v>
          </cell>
          <cell r="H168">
            <v>46606.925301129966</v>
          </cell>
          <cell r="I168">
            <v>0</v>
          </cell>
          <cell r="J168">
            <v>466069.25301129965</v>
          </cell>
          <cell r="K168">
            <v>0</v>
          </cell>
          <cell r="L168">
            <v>100</v>
          </cell>
          <cell r="M168">
            <v>466069.25301129965</v>
          </cell>
          <cell r="N168">
            <v>46606.925301129966</v>
          </cell>
        </row>
        <row r="169">
          <cell r="A169">
            <v>216</v>
          </cell>
          <cell r="B169" t="str">
            <v>Масло        Ремула</v>
          </cell>
          <cell r="F169">
            <v>10</v>
          </cell>
          <cell r="G169">
            <v>567399.3648112996</v>
          </cell>
          <cell r="H169">
            <v>5673.9936481129962</v>
          </cell>
          <cell r="I169">
            <v>0</v>
          </cell>
          <cell r="J169">
            <v>567399.3648112996</v>
          </cell>
          <cell r="K169">
            <v>0</v>
          </cell>
          <cell r="L169">
            <v>10</v>
          </cell>
          <cell r="M169">
            <v>567399.3648112996</v>
          </cell>
          <cell r="N169">
            <v>5673.9936481129962</v>
          </cell>
        </row>
        <row r="170">
          <cell r="A170">
            <v>200</v>
          </cell>
          <cell r="B170" t="str">
            <v>Масло турбинное ТП-22</v>
          </cell>
          <cell r="F170">
            <v>2150</v>
          </cell>
          <cell r="G170">
            <v>571565.06996478816</v>
          </cell>
          <cell r="H170">
            <v>1228864.9004242944</v>
          </cell>
          <cell r="I170">
            <v>0</v>
          </cell>
          <cell r="J170">
            <v>571565.06996478816</v>
          </cell>
          <cell r="K170">
            <v>0</v>
          </cell>
          <cell r="L170">
            <v>2150</v>
          </cell>
          <cell r="M170">
            <v>571565.06996478816</v>
          </cell>
          <cell r="N170">
            <v>1228864.9004242944</v>
          </cell>
        </row>
        <row r="171">
          <cell r="A171">
            <v>286</v>
          </cell>
          <cell r="B171" t="str">
            <v>Базовые масла II</v>
          </cell>
          <cell r="F171">
            <v>17000</v>
          </cell>
          <cell r="G171">
            <v>430125.89115056139</v>
          </cell>
          <cell r="H171">
            <v>7312140.1495595435</v>
          </cell>
          <cell r="I171">
            <v>0</v>
          </cell>
          <cell r="J171">
            <v>430125.89115056139</v>
          </cell>
          <cell r="K171">
            <v>0</v>
          </cell>
          <cell r="L171">
            <v>17000</v>
          </cell>
          <cell r="M171">
            <v>430125.89115056139</v>
          </cell>
          <cell r="N171">
            <v>7312140.1495595435</v>
          </cell>
        </row>
        <row r="172">
          <cell r="A172">
            <v>287</v>
          </cell>
          <cell r="B172" t="str">
            <v>Базовые масла III</v>
          </cell>
          <cell r="F172">
            <v>8000</v>
          </cell>
          <cell r="G172">
            <v>430125.89115056139</v>
          </cell>
          <cell r="H172">
            <v>3441007.1292044912</v>
          </cell>
          <cell r="I172">
            <v>0</v>
          </cell>
          <cell r="J172">
            <v>430125.89115056139</v>
          </cell>
          <cell r="K172">
            <v>0</v>
          </cell>
          <cell r="L172">
            <v>8000</v>
          </cell>
          <cell r="M172">
            <v>430125.89115056139</v>
          </cell>
          <cell r="N172">
            <v>3441007.1292044912</v>
          </cell>
        </row>
        <row r="173">
          <cell r="A173">
            <v>288</v>
          </cell>
          <cell r="B173" t="str">
            <v>Базовые масла остаточный</v>
          </cell>
          <cell r="F173">
            <v>11000</v>
          </cell>
          <cell r="G173">
            <v>430125.89115056139</v>
          </cell>
          <cell r="H173">
            <v>4731384.8026561756</v>
          </cell>
          <cell r="I173">
            <v>0</v>
          </cell>
          <cell r="J173">
            <v>430125.89115056139</v>
          </cell>
          <cell r="K173">
            <v>0</v>
          </cell>
          <cell r="L173">
            <v>11000</v>
          </cell>
          <cell r="M173">
            <v>430125.89115056139</v>
          </cell>
          <cell r="N173">
            <v>4731384.8026561756</v>
          </cell>
        </row>
        <row r="174">
          <cell r="A174">
            <v>217</v>
          </cell>
          <cell r="B174" t="str">
            <v xml:space="preserve">Масло        ХА-30 </v>
          </cell>
          <cell r="F174">
            <v>400</v>
          </cell>
          <cell r="G174">
            <v>466069.25296129973</v>
          </cell>
          <cell r="H174">
            <v>186427.70118451989</v>
          </cell>
          <cell r="I174">
            <v>0</v>
          </cell>
          <cell r="J174">
            <v>466069.25296129973</v>
          </cell>
          <cell r="K174">
            <v>0</v>
          </cell>
          <cell r="L174">
            <v>400</v>
          </cell>
          <cell r="M174">
            <v>466069.25296129973</v>
          </cell>
          <cell r="N174">
            <v>186427.70118451989</v>
          </cell>
        </row>
        <row r="175">
          <cell r="A175">
            <v>209</v>
          </cell>
          <cell r="B175" t="str">
            <v>Масло трансформаторное</v>
          </cell>
          <cell r="F175">
            <v>3930</v>
          </cell>
          <cell r="G175">
            <v>488638.30171969673</v>
          </cell>
          <cell r="H175">
            <v>1920348.525758408</v>
          </cell>
          <cell r="I175">
            <v>0</v>
          </cell>
          <cell r="J175">
            <v>488638.30171969673</v>
          </cell>
          <cell r="K175">
            <v>0</v>
          </cell>
          <cell r="L175">
            <v>3930</v>
          </cell>
          <cell r="M175">
            <v>488638.30171969673</v>
          </cell>
          <cell r="N175">
            <v>1920348.525758408</v>
          </cell>
        </row>
        <row r="176">
          <cell r="A176">
            <v>149</v>
          </cell>
          <cell r="B176" t="str">
            <v xml:space="preserve">Парафин товарный </v>
          </cell>
          <cell r="F176">
            <v>4040.971365445746</v>
          </cell>
          <cell r="G176">
            <v>563366.14670432871</v>
          </cell>
          <cell r="H176">
            <v>2276546.4670936996</v>
          </cell>
          <cell r="I176">
            <v>2274</v>
          </cell>
          <cell r="J176">
            <v>563366.14670432871</v>
          </cell>
          <cell r="K176">
            <v>1281094.6176056436</v>
          </cell>
          <cell r="L176">
            <v>1766.971365445746</v>
          </cell>
          <cell r="M176">
            <v>563366.14670432871</v>
          </cell>
          <cell r="N176">
            <v>995451.84948805603</v>
          </cell>
          <cell r="AD176">
            <v>2274</v>
          </cell>
        </row>
        <row r="177">
          <cell r="A177">
            <v>235</v>
          </cell>
          <cell r="B177" t="str">
            <v>Мазут</v>
          </cell>
          <cell r="F177">
            <v>58713.480871061387</v>
          </cell>
          <cell r="G177">
            <v>322255.44466886995</v>
          </cell>
          <cell r="H177">
            <v>18920738.886161074</v>
          </cell>
          <cell r="I177">
            <v>0</v>
          </cell>
          <cell r="J177">
            <v>322255.44466886995</v>
          </cell>
          <cell r="K177">
            <v>0</v>
          </cell>
          <cell r="L177">
            <v>58713.480871061387</v>
          </cell>
          <cell r="M177">
            <v>322255.44466886995</v>
          </cell>
          <cell r="N177">
            <v>18920738.886161074</v>
          </cell>
        </row>
        <row r="178">
          <cell r="A178">
            <v>15</v>
          </cell>
          <cell r="B178" t="str">
            <v>Печное топливо</v>
          </cell>
          <cell r="F178">
            <v>36000</v>
          </cell>
          <cell r="G178">
            <v>430125.89115056139</v>
          </cell>
          <cell r="H178">
            <v>15484532.081420209</v>
          </cell>
          <cell r="I178">
            <v>0</v>
          </cell>
          <cell r="J178">
            <v>430125.89115056139</v>
          </cell>
          <cell r="K178">
            <v>0</v>
          </cell>
          <cell r="L178">
            <v>36000</v>
          </cell>
          <cell r="M178">
            <v>430125.89115056139</v>
          </cell>
          <cell r="N178">
            <v>15484532.081420209</v>
          </cell>
        </row>
        <row r="179">
          <cell r="A179">
            <v>282</v>
          </cell>
          <cell r="B179" t="str">
            <v>Петролатум на производство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V179">
            <v>0</v>
          </cell>
          <cell r="AG179">
            <v>0</v>
          </cell>
        </row>
        <row r="180">
          <cell r="A180">
            <v>112</v>
          </cell>
          <cell r="B180" t="str">
            <v>Кокс топливный</v>
          </cell>
          <cell r="F180">
            <v>3964.7548574760003</v>
          </cell>
          <cell r="G180">
            <v>175972.72139436702</v>
          </cell>
          <cell r="H180">
            <v>697688.70193158754</v>
          </cell>
          <cell r="I180">
            <v>0</v>
          </cell>
          <cell r="J180">
            <v>175972.72139436702</v>
          </cell>
          <cell r="K180">
            <v>0</v>
          </cell>
          <cell r="L180">
            <v>3964.7548574760003</v>
          </cell>
          <cell r="M180">
            <v>175972.72139436702</v>
          </cell>
          <cell r="N180">
            <v>697688.70193158754</v>
          </cell>
        </row>
        <row r="181">
          <cell r="B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81</v>
          </cell>
          <cell r="B183" t="str">
            <v>Сжиженный газ СБПТ</v>
          </cell>
          <cell r="F183">
            <v>7176.1639518510756</v>
          </cell>
          <cell r="G183">
            <v>88137.946899999995</v>
          </cell>
          <cell r="H183">
            <v>632492.35733394418</v>
          </cell>
          <cell r="I183">
            <v>0</v>
          </cell>
          <cell r="J183">
            <v>88137.946899999995</v>
          </cell>
          <cell r="K183">
            <v>0</v>
          </cell>
          <cell r="L183">
            <v>7176.1639518510756</v>
          </cell>
          <cell r="M183">
            <v>88137.946899999995</v>
          </cell>
          <cell r="N183">
            <v>632492.35733394418</v>
          </cell>
        </row>
        <row r="184">
          <cell r="A184">
            <v>83</v>
          </cell>
          <cell r="B184" t="str">
            <v>Толуол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232</v>
          </cell>
          <cell r="B185" t="str">
            <v>Свечи хозяйственные</v>
          </cell>
          <cell r="F185">
            <v>2400</v>
          </cell>
          <cell r="G185">
            <v>1936354.5831690179</v>
          </cell>
          <cell r="H185">
            <v>4647250.9996056436</v>
          </cell>
          <cell r="I185">
            <v>0</v>
          </cell>
          <cell r="J185">
            <v>1936354.5831690179</v>
          </cell>
          <cell r="K185">
            <v>0</v>
          </cell>
          <cell r="L185">
            <v>2400</v>
          </cell>
          <cell r="M185">
            <v>1936354.5831690179</v>
          </cell>
          <cell r="N185">
            <v>4647250.9996056436</v>
          </cell>
        </row>
        <row r="186">
          <cell r="B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999</v>
          </cell>
          <cell r="B188" t="str">
            <v>5.Технологические газы и потери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164</v>
          </cell>
          <cell r="B189" t="str">
            <v>Сероводород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62</v>
          </cell>
          <cell r="B190" t="str">
            <v>Газ топливный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504</v>
          </cell>
          <cell r="B191" t="str">
            <v>Безвозвратные потери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999</v>
          </cell>
          <cell r="B192" t="str">
            <v xml:space="preserve">Всего </v>
          </cell>
          <cell r="C192">
            <v>0</v>
          </cell>
          <cell r="D192">
            <v>0</v>
          </cell>
          <cell r="E192">
            <v>0</v>
          </cell>
          <cell r="F192">
            <v>5112675.3627240947</v>
          </cell>
          <cell r="G192">
            <v>684375.65445569064</v>
          </cell>
          <cell r="H192">
            <v>3498990547.3837881</v>
          </cell>
          <cell r="I192">
            <v>4232249.199897171</v>
          </cell>
          <cell r="J192">
            <v>655006.68854830414</v>
          </cell>
          <cell r="K192">
            <v>2772151533.5358553</v>
          </cell>
          <cell r="L192">
            <v>880426.16282692365</v>
          </cell>
          <cell r="M192">
            <v>825553.6290677191</v>
          </cell>
          <cell r="N192">
            <v>726839013.84793329</v>
          </cell>
          <cell r="O192">
            <v>1330700</v>
          </cell>
          <cell r="P192">
            <v>265770.04811000003</v>
          </cell>
          <cell r="Q192">
            <v>102900</v>
          </cell>
          <cell r="R192">
            <v>71418.829138645262</v>
          </cell>
          <cell r="S192">
            <v>55433.70002447562</v>
          </cell>
          <cell r="T192">
            <v>399003.17683161603</v>
          </cell>
          <cell r="U192">
            <v>184806</v>
          </cell>
          <cell r="V192">
            <v>198237.74287380005</v>
          </cell>
          <cell r="W192">
            <v>92542.133000000002</v>
          </cell>
          <cell r="X192">
            <v>15859.019429904001</v>
          </cell>
          <cell r="Y192">
            <v>221141.87720000002</v>
          </cell>
          <cell r="Z192">
            <v>112555.854668744</v>
          </cell>
          <cell r="AA192">
            <v>4123.4401688221897</v>
          </cell>
          <cell r="AB192">
            <v>449939.58581129351</v>
          </cell>
          <cell r="AC192">
            <v>161433.57035600001</v>
          </cell>
          <cell r="AD192">
            <v>2404.8000000000002</v>
          </cell>
          <cell r="AE192">
            <v>54436.192082396577</v>
          </cell>
          <cell r="AF192">
            <v>382006.52678041236</v>
          </cell>
          <cell r="AG192">
            <v>58713.480871061394</v>
          </cell>
          <cell r="AH192">
            <v>33800</v>
          </cell>
        </row>
        <row r="193">
          <cell r="K193" t="str">
            <v>выход%</v>
          </cell>
          <cell r="L193">
            <v>63.766651903159534</v>
          </cell>
        </row>
        <row r="196">
          <cell r="L196">
            <v>935.42132999957539</v>
          </cell>
        </row>
      </sheetData>
      <sheetData sheetId="19"/>
      <sheetData sheetId="20"/>
      <sheetData sheetId="2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объемы_переработки"/>
      <sheetName val="Затраты_допол_перер_1тн_сырья"/>
      <sheetName val="Цена"/>
      <sheetName val="кол_пер"/>
      <sheetName val="установкалар обороти"/>
      <sheetName val="Стоимость энергоресурсов"/>
      <sheetName val="2014"/>
      <sheetName val="2015"/>
      <sheetName val="2016"/>
      <sheetName val="2013"/>
      <sheetName val="2017"/>
      <sheetName val="смеш_80"/>
      <sheetName val="смеш_91"/>
      <sheetName val="смеш_95"/>
      <sheetName val="2011"/>
      <sheetName val="по общим затратам"/>
      <sheetName val="окончател"/>
      <sheetName val="2012"/>
      <sheetName val="2010"/>
      <sheetName val="ОЖИД ПО ВИДАМ"/>
      <sheetName val="ОБЩИЙ"/>
      <sheetName val="выработка ГП"/>
      <sheetName val="итоговая таблица"/>
      <sheetName val="Расчет по энергоресурсам"/>
      <sheetName val="смеш_дт"/>
      <sheetName val="код по затратам"/>
      <sheetName val="с_2010"/>
      <sheetName val="с_2011"/>
      <sheetName val="с_2012"/>
      <sheetName val="с_2013"/>
      <sheetName val="с_2014"/>
      <sheetName val="с_2015"/>
      <sheetName val="с_2016"/>
      <sheetName val="с_2017"/>
      <sheetName val="с_2018"/>
      <sheetName val="Варианты"/>
      <sheetName val="оборотка_собствен"/>
      <sheetName val="распределениеРП"/>
      <sheetName val="цены_нефтепродуктов"/>
      <sheetName val="data input"/>
      <sheetName val="ИСХОД. ДАННЫЕ"/>
      <sheetName val="Итого_23"/>
      <sheetName val="23_4"/>
      <sheetName val="25_1"/>
      <sheetName val="Лист1"/>
      <sheetName val="Setup"/>
      <sheetName val="setup_products"/>
      <sheetName val="Расчеты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E8">
            <v>55236090705.137848</v>
          </cell>
        </row>
        <row r="34">
          <cell r="E34">
            <v>0</v>
          </cell>
        </row>
      </sheetData>
      <sheetData sheetId="8" refreshError="1">
        <row r="8">
          <cell r="E8">
            <v>10323944046.207342</v>
          </cell>
        </row>
        <row r="34">
          <cell r="E34">
            <v>0</v>
          </cell>
        </row>
      </sheetData>
      <sheetData sheetId="9" refreshError="1">
        <row r="8">
          <cell r="E8">
            <v>29408388680.169178</v>
          </cell>
        </row>
        <row r="35">
          <cell r="E35">
            <v>0</v>
          </cell>
        </row>
      </sheetData>
      <sheetData sheetId="10" refreshError="1">
        <row r="8">
          <cell r="E8">
            <v>61867462109.414429</v>
          </cell>
        </row>
        <row r="9">
          <cell r="E9">
            <v>0</v>
          </cell>
        </row>
        <row r="11">
          <cell r="E11">
            <v>0</v>
          </cell>
        </row>
        <row r="38">
          <cell r="E38">
            <v>0</v>
          </cell>
        </row>
      </sheetData>
      <sheetData sheetId="11" refreshError="1">
        <row r="8">
          <cell r="E8">
            <v>41791716639.481873</v>
          </cell>
        </row>
        <row r="38">
          <cell r="E38">
            <v>1580115502.4061098</v>
          </cell>
        </row>
      </sheetData>
      <sheetData sheetId="12" refreshError="1"/>
      <sheetData sheetId="13" refreshError="1"/>
      <sheetData sheetId="14" refreshError="1"/>
      <sheetData sheetId="15" refreshError="1">
        <row r="8">
          <cell r="E8">
            <v>60280252771.20047</v>
          </cell>
        </row>
        <row r="9">
          <cell r="E9">
            <v>0</v>
          </cell>
        </row>
        <row r="11">
          <cell r="E11">
            <v>0</v>
          </cell>
        </row>
        <row r="37">
          <cell r="E37">
            <v>0</v>
          </cell>
        </row>
      </sheetData>
      <sheetData sheetId="16" refreshError="1"/>
      <sheetData sheetId="17" refreshError="1"/>
      <sheetData sheetId="18" refreshError="1">
        <row r="8">
          <cell r="E8">
            <v>69186250000</v>
          </cell>
        </row>
      </sheetData>
      <sheetData sheetId="19" refreshError="1">
        <row r="8">
          <cell r="E8">
            <v>43470000000</v>
          </cell>
        </row>
        <row r="9">
          <cell r="E9">
            <v>70337369954.174393</v>
          </cell>
        </row>
        <row r="44">
          <cell r="E44">
            <v>20418292756.829945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8">
          <cell r="E8">
            <v>982119568.55437469</v>
          </cell>
        </row>
        <row r="33">
          <cell r="E33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NA6502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Прогноз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09_08"/>
      <sheetName val="01_10_08"/>
      <sheetName val="02_10_08"/>
      <sheetName val="03_10_08"/>
      <sheetName val="04_10_08"/>
      <sheetName val="05_10_08"/>
      <sheetName val="06_10_08"/>
      <sheetName val="07_10_08"/>
      <sheetName val="08_10_08"/>
      <sheetName val="09_10_08"/>
      <sheetName val="10_10_08"/>
      <sheetName val="11_10_08"/>
      <sheetName val="12_10_08_"/>
      <sheetName val="13_10_08_"/>
      <sheetName val="14_10_08_"/>
      <sheetName val="15_10_08_"/>
      <sheetName val="16_10_08_"/>
      <sheetName val="17_10_08_"/>
      <sheetName val="18_10_08_"/>
      <sheetName val="19_10_08_"/>
      <sheetName val="20_10_08_"/>
      <sheetName val="21_10_08_"/>
      <sheetName val="22_10_08_"/>
      <sheetName val="23_10_08_"/>
      <sheetName val="24_10_08_"/>
      <sheetName val="25_10_08_"/>
      <sheetName val="26_10_08_"/>
      <sheetName val="27_10_08_"/>
      <sheetName val="28_10_08_"/>
      <sheetName val="29_10_08_"/>
      <sheetName val="30_10_08_"/>
      <sheetName val="31_10_08_"/>
      <sheetName val="до ремонт"/>
      <sheetName val="после ремонта"/>
      <sheetName val="Месяц_"/>
      <sheetName val="паставка"/>
      <sheetName val="задание"/>
      <sheetName val="Реализация"/>
      <sheetName val="Реализация _2_"/>
      <sheetName val="Октябрь"/>
      <sheetName val="Октябрь."/>
      <sheetName val="Октябрь. (2)"/>
      <sheetName val="Октябрь. (3)"/>
      <sheetName val="нефть  акт сверка"/>
      <sheetName val="Акт г_конденсат октябрь 2008 "/>
      <sheetName val="Расшифровка"/>
      <sheetName val="Съем остаток"/>
      <sheetName val="Съем остаток."/>
      <sheetName val="Съем остаток технодогия"/>
      <sheetName val="Лист2"/>
      <sheetName val="Гай пах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ай пахта"/>
      <sheetName val="Лист2"/>
      <sheetName val="уюшмага10,09 холатига"/>
      <sheetName val="нефть  акт сверка"/>
      <sheetName val="ГО"/>
      <sheetName val="1-жадвал молиялаштириш"/>
      <sheetName val="ПРОПИСЬ"/>
      <sheetName val="Лист1"/>
      <sheetName val="Зан-ть(р-ны)"/>
      <sheetName val="Массив"/>
      <sheetName val="MIN-MAX"/>
      <sheetName val="ЯнварБюджет"/>
    </sheetNames>
    <sheetDataSet>
      <sheetData sheetId="0" refreshError="1"/>
      <sheetData sheetId="1" refreshError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nalog"/>
      <sheetName val="193 свод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63- протокол (4)"/>
      <sheetName val="данные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  <sheetName val="уюшмага10,09 холатига"/>
      <sheetName val="사양조정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т 3 тоифа"/>
      <sheetName val="паст 2 тоифа"/>
      <sheetName val="паст 1 тоифа"/>
      <sheetName val="Лист1 (2)"/>
      <sheetName val="Лист1"/>
      <sheetName val="жами (2)"/>
      <sheetName val="ЁММ"/>
      <sheetName val="1 д-жадвал (2)"/>
      <sheetName val="1г-жадвал (2)"/>
      <sheetName val="1г-жадвал"/>
      <sheetName val="1 д-жадвал"/>
      <sheetName val="1 е-жадвал"/>
      <sheetName val="2 а-жадвал"/>
      <sheetName val="2 в-жадвал"/>
      <sheetName val="3а-жадвал"/>
      <sheetName val="4 а-жадвал"/>
      <sheetName val="5 а-жадвал"/>
      <sheetName val="6а-жадвал"/>
      <sheetName val="Список"/>
      <sheetName val="63- протокол (4)"/>
      <sheetName val="К.смета"/>
      <sheetName val="паст_3_тоифа"/>
      <sheetName val="паст_2_тоифа"/>
      <sheetName val="паст_1_тоифа"/>
      <sheetName val="Лист1_(2)"/>
      <sheetName val="жами_(2)"/>
      <sheetName val="1_д-жадвал_(2)"/>
      <sheetName val="1г-жадвал_(2)"/>
      <sheetName val="1_д-жадвал"/>
      <sheetName val="1_е-жадвал"/>
      <sheetName val="2_а-жадвал"/>
      <sheetName val="2_в-жадвал"/>
      <sheetName val="4_а-жадвал"/>
      <sheetName val="5_а-жадвал"/>
      <sheetName val="63-_протокол_(4)"/>
      <sheetName val="Гай пахта"/>
      <sheetName val="Исходные1"/>
      <sheetName val="000"/>
      <sheetName val="паст_3_тоифа1"/>
      <sheetName val="паст_2_тоифа1"/>
      <sheetName val="паст_1_тоифа1"/>
      <sheetName val="Лист1_(2)1"/>
      <sheetName val="жами_(2)1"/>
      <sheetName val="1_д-жадвал_(2)1"/>
      <sheetName val="1г-жадвал_(2)1"/>
      <sheetName val="1_д-жадвал1"/>
      <sheetName val="1_е-жадвал1"/>
      <sheetName val="2_а-жадвал1"/>
      <sheetName val="2_в-жадвал1"/>
      <sheetName val="4_а-жадвал1"/>
      <sheetName val="5_а-жадвал1"/>
      <sheetName val="63-_протокол_(4)1"/>
      <sheetName val="Гай_пахта"/>
      <sheetName val="К_смета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000"/>
      <sheetName val="сталь по годам"/>
      <sheetName val="ТАРИФ Н"/>
      <sheetName val="Исходные1"/>
      <sheetName val="База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"/>
      <sheetName val="аму"/>
      <sheetName val="бер"/>
      <sheetName val="эллик"/>
      <sheetName val="кунград"/>
      <sheetName val="ходж"/>
      <sheetName val="турт"/>
      <sheetName val="тахта"/>
      <sheetName val="нукРАЙ"/>
      <sheetName val="кег"/>
      <sheetName val="канлы"/>
      <sheetName val="шом"/>
      <sheetName val="тахиа"/>
      <sheetName val="нукГОР"/>
      <sheetName val="каруз"/>
      <sheetName val="муй"/>
      <sheetName val="чим"/>
      <sheetName val="nalog"/>
      <sheetName val="193 свод"/>
      <sheetName val=" ОблУНО"/>
      <sheetName val=" ОблУНО (1)"/>
      <sheetName val="Спорт"/>
      <sheetName val="ПТО "/>
      <sheetName val="Урганч Муз"/>
      <sheetName val="ОблИУУ"/>
      <sheetName val="Зан-ть(р-ны)"/>
      <sheetName val="200 рас"/>
      <sheetName val="200 4гр"/>
      <sheetName val="202"/>
      <sheetName val="203 аванс"/>
      <sheetName val="203 расчет"/>
      <sheetName val="203 4 гр"/>
      <sheetName val="201"/>
      <sheetName val="200"/>
      <sheetName val="203 квп"/>
      <sheetName val="Облсэс"/>
      <sheetName val="Пр1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nalog"/>
      <sheetName val="193 свод"/>
      <sheetName val="Лист2"/>
      <sheetName val="#ССЫЛКА"/>
      <sheetName val="10 жадвал"/>
      <sheetName val="К.смета"/>
      <sheetName val="бер"/>
      <sheetName val="Лист1"/>
      <sheetName val="уюшмага10,09 холатига"/>
      <sheetName val="Base-новая"/>
      <sheetName val="ЯнварБюджет"/>
      <sheetName val="Массив"/>
      <sheetName val="прибыль_и_ДКЗ"/>
      <sheetName val="3"/>
      <sheetName val="Results"/>
      <sheetName val="ОКДАРЁ_(3)"/>
      <sheetName val="К_смета"/>
      <sheetName val="Лист1 (2)"/>
      <sheetName val="Зан-ть(р-ны)"/>
      <sheetName val="PV6 3.5L LX5 GMX170"/>
      <sheetName val="Р з.п"/>
      <sheetName val="ЭЛ"/>
      <sheetName val="1-илова, ном-ном"/>
      <sheetName val="ном"/>
      <sheetName val="Т19"/>
      <sheetName val="прибыль_и_ДКЗ1"/>
      <sheetName val="ОКДАРЁ_(3)1"/>
      <sheetName val="К_смета1"/>
      <sheetName val="193_свод"/>
      <sheetName val="10_жадвал"/>
      <sheetName val="уюшмага10,09_холатига"/>
      <sheetName val="Лист1_(2)"/>
      <sheetName val="PV6_3_5L_LX5_GMX170"/>
      <sheetName val="Р_з_п"/>
      <sheetName val="Фориш 200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Уюшмага 2-Ф"/>
      <sheetName val="Жами свод"/>
      <sheetName val="Уюшмага Форма-2"/>
      <sheetName val="Уюшмага Ж10,09"/>
      <sheetName val="ер ресурс"/>
      <sheetName val="Жад 30"/>
      <sheetName val="11 жадвал"/>
      <sheetName val="10 жадвал"/>
      <sheetName val="s"/>
      <sheetName val="63- протокол (4)"/>
      <sheetName val="год_утч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ВВОД"/>
      <sheetName val="Бал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Store"/>
      <sheetName val="Тохирбек 2003-1"/>
      <sheetName val="п2"/>
      <sheetName val="анализ.чувст"/>
      <sheetName val="2 доход-вариант с формулой"/>
      <sheetName val="Исходные1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O4">
            <v>67.099999999999994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 refreshError="1"/>
      <sheetData sheetId="228">
        <row r="4">
          <cell r="O4">
            <v>67.099999999999994</v>
          </cell>
        </row>
      </sheetData>
      <sheetData sheetId="229" refreshError="1"/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 refreshError="1"/>
      <sheetData sheetId="417">
        <row r="4">
          <cell r="O4">
            <v>67.099999999999994</v>
          </cell>
        </row>
      </sheetData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 refreshError="1"/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4">
          <cell r="O4">
            <v>67.099999999999994</v>
          </cell>
        </row>
      </sheetData>
      <sheetData sheetId="489" refreshError="1"/>
      <sheetData sheetId="490" refreshError="1"/>
      <sheetData sheetId="491" refreshError="1"/>
      <sheetData sheetId="492" refreshError="1"/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/>
      <sheetData sheetId="509">
        <row r="4">
          <cell r="O4">
            <v>0</v>
          </cell>
        </row>
      </sheetData>
      <sheetData sheetId="510"/>
      <sheetData sheetId="511"/>
      <sheetData sheetId="512"/>
      <sheetData sheetId="51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Лист1 (2)"/>
      <sheetName val="База"/>
      <sheetName val="DNET"/>
      <sheetName val="Фориш 2003"/>
      <sheetName val="11 жадвал"/>
      <sheetName val="10 жадвал"/>
      <sheetName val="данные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Лист1"/>
      <sheetName val="Фориш_20031"/>
      <sheetName val="11_жадвал"/>
      <sheetName val="10_жадвал"/>
      <sheetName val="Лист1_(2)1"/>
      <sheetName val=" ОблУНО"/>
      <sheetName val=" ОблУНО (1)"/>
      <sheetName val="Спорт"/>
      <sheetName val="ПТО "/>
      <sheetName val="Урганч Муз"/>
      <sheetName val="ОблИУУ"/>
      <sheetName val="Нарх"/>
      <sheetName val="Пункт"/>
      <sheetName val="тарифы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- табл-1"/>
      <sheetName val="Свод-табл-2"/>
      <sheetName val="даромад (свод) табл-3"/>
      <sheetName val="харажат табл-4"/>
      <sheetName val="свод -табл-5"/>
      <sheetName val="табл 5.1-саноат"/>
      <sheetName val="табл 5.2-серв"/>
      <sheetName val="табл 5.3-модер"/>
      <sheetName val="табл 5.4-имтиёз"/>
      <sheetName val="табл 5.5 а-имтиёз"/>
      <sheetName val="табл 5.6-нед"/>
      <sheetName val="табл 5.6-а-нед"/>
      <sheetName val="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"/>
  <sheetViews>
    <sheetView tabSelected="1" view="pageBreakPreview" zoomScaleNormal="100" zoomScaleSheetLayoutView="100" workbookViewId="0">
      <selection activeCell="C11" sqref="C11"/>
    </sheetView>
  </sheetViews>
  <sheetFormatPr defaultRowHeight="20.25" x14ac:dyDescent="0.25"/>
  <cols>
    <col min="1" max="1" width="3.85546875" style="3" bestFit="1" customWidth="1"/>
    <col min="2" max="2" width="79.7109375" style="4" customWidth="1"/>
    <col min="3" max="3" width="27.28515625" style="4" customWidth="1"/>
    <col min="4" max="8" width="27.42578125" style="4" customWidth="1"/>
    <col min="9" max="16384" width="9.140625" style="4"/>
  </cols>
  <sheetData>
    <row r="1" spans="1:8" s="2" customFormat="1" ht="66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H3" s="5" t="s">
        <v>1</v>
      </c>
    </row>
    <row r="4" spans="1:8" ht="20.25" customHeight="1" x14ac:dyDescent="0.25">
      <c r="A4" s="6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/>
      <c r="H4" s="9"/>
    </row>
    <row r="5" spans="1:8" ht="111" customHeight="1" x14ac:dyDescent="0.25">
      <c r="A5" s="6"/>
      <c r="B5" s="6"/>
      <c r="C5" s="7"/>
      <c r="D5" s="7"/>
      <c r="E5" s="8"/>
      <c r="F5" s="10" t="s">
        <v>8</v>
      </c>
      <c r="G5" s="10" t="s">
        <v>9</v>
      </c>
      <c r="H5" s="10" t="s">
        <v>10</v>
      </c>
    </row>
    <row r="6" spans="1:8" ht="4.5" customHeight="1" x14ac:dyDescent="0.25">
      <c r="A6" s="11"/>
      <c r="B6" s="12"/>
      <c r="C6" s="12"/>
      <c r="D6" s="12"/>
      <c r="E6" s="12"/>
      <c r="F6" s="12"/>
      <c r="G6" s="12"/>
      <c r="H6" s="12"/>
    </row>
    <row r="7" spans="1:8" s="16" customFormat="1" ht="46.5" customHeight="1" x14ac:dyDescent="0.25">
      <c r="A7" s="13"/>
      <c r="B7" s="14" t="s">
        <v>11</v>
      </c>
      <c r="C7" s="15">
        <f>+C9+C13+C14+C15</f>
        <v>615728.9</v>
      </c>
      <c r="D7" s="15">
        <f t="shared" ref="D7:H7" si="0">+D9++D11+D13+D14+D15+D16</f>
        <v>587303.14899999998</v>
      </c>
      <c r="E7" s="15">
        <f>+E9++E11+E13+E14+E15+E16</f>
        <v>263773.31039349001</v>
      </c>
      <c r="F7" s="15">
        <f t="shared" si="0"/>
        <v>125418.279624</v>
      </c>
      <c r="G7" s="15">
        <f t="shared" si="0"/>
        <v>137755.03076649</v>
      </c>
      <c r="H7" s="15">
        <f t="shared" si="0"/>
        <v>600</v>
      </c>
    </row>
    <row r="8" spans="1:8" s="20" customFormat="1" ht="46.5" customHeight="1" x14ac:dyDescent="0.25">
      <c r="A8" s="17"/>
      <c r="B8" s="18" t="s">
        <v>12</v>
      </c>
      <c r="C8" s="19"/>
      <c r="D8" s="19"/>
      <c r="E8" s="19"/>
      <c r="F8" s="19"/>
      <c r="G8" s="19"/>
      <c r="H8" s="19"/>
    </row>
    <row r="9" spans="1:8" ht="46.5" customHeight="1" x14ac:dyDescent="0.25">
      <c r="A9" s="11" t="s">
        <v>13</v>
      </c>
      <c r="B9" s="21" t="s">
        <v>14</v>
      </c>
      <c r="C9" s="22">
        <v>413353.9</v>
      </c>
      <c r="D9" s="22">
        <f>+'[1]субъектлар кесимида'!E7+'[1]субъектлар кесимида'!E8+'[1]субъектлар кесимида'!E9+'[1]субъектлар кесимида'!E16+'[1]субъектлар кесимида'!E20+'[1]субъектлар кесимида'!E46+'[1]субъектлар кесимида'!E52+'[1]субъектлар кесимида'!E53</f>
        <v>279540.14899999998</v>
      </c>
      <c r="E9" s="22">
        <f>+'[1]6 ойлик'!F7+'[1]6 ойлик'!F8+'[1]6 ойлик'!F9+'[1]6 ойлик'!F16+'[1]6 ойлик'!F20+'[1]6 ойлик'!F46+'[1]6 ойлик'!F52+'[1]6 ойлик'!F53</f>
        <v>141396.05719349001</v>
      </c>
      <c r="F9" s="22">
        <f>+'[1]6 ойлик'!G7+'[1]6 ойлик'!G8+'[1]6 ойлик'!G9+'[1]6 ойлик'!G16+'[1]6 ойлик'!G20+'[1]6 ойлик'!G46+'[1]6 ойлик'!G52+'[1]6 ойлик'!G53</f>
        <v>89386.579624000005</v>
      </c>
      <c r="G9" s="22">
        <f>+'[1]6 ойлик'!H7+'[1]6 ойлик'!H8+'[1]6 ойлик'!H9+'[1]6 ойлик'!H16+'[1]6 ойлик'!H20+'[1]6 ойлик'!H46+'[1]6 ойлик'!H52+'[1]6 ойлик'!H53</f>
        <v>51409.477566490001</v>
      </c>
      <c r="H9" s="22">
        <f>+'[1]6 ойлик'!I7+'[1]6 ойлик'!I8+'[1]6 ойлик'!I9+'[1]6 ойлик'!I16+'[1]6 ойлик'!I20+'[1]6 ойлик'!I46+'[1]6 ойлик'!I52+'[1]6 ойлик'!I53</f>
        <v>600</v>
      </c>
    </row>
    <row r="10" spans="1:8" s="20" customFormat="1" ht="46.5" customHeight="1" x14ac:dyDescent="0.25">
      <c r="A10" s="17"/>
      <c r="B10" s="18" t="s">
        <v>15</v>
      </c>
      <c r="C10" s="19"/>
      <c r="D10" s="19"/>
      <c r="E10" s="19"/>
      <c r="F10" s="19"/>
      <c r="G10" s="19"/>
      <c r="H10" s="19"/>
    </row>
    <row r="11" spans="1:8" ht="46.5" customHeight="1" x14ac:dyDescent="0.25">
      <c r="A11" s="11" t="s">
        <v>13</v>
      </c>
      <c r="B11" s="21" t="s">
        <v>16</v>
      </c>
      <c r="C11" s="22">
        <v>16700</v>
      </c>
      <c r="D11" s="22">
        <f>+'[1]субъектлар кесимида'!E21</f>
        <v>16700</v>
      </c>
      <c r="E11" s="22">
        <f>+'[1]6 ойлик'!F21</f>
        <v>1340.3712</v>
      </c>
      <c r="F11" s="22">
        <v>0</v>
      </c>
      <c r="G11" s="22">
        <f>+'[1]6 ойлик'!H21</f>
        <v>1340.3712</v>
      </c>
      <c r="H11" s="22">
        <v>0</v>
      </c>
    </row>
    <row r="12" spans="1:8" s="20" customFormat="1" ht="46.5" customHeight="1" x14ac:dyDescent="0.25">
      <c r="A12" s="17"/>
      <c r="B12" s="18" t="s">
        <v>17</v>
      </c>
      <c r="C12" s="19">
        <v>16700</v>
      </c>
      <c r="D12" s="19">
        <f>+'[1]субъектлар кесимида'!E21</f>
        <v>16700</v>
      </c>
      <c r="E12" s="19">
        <v>0</v>
      </c>
      <c r="F12" s="19">
        <v>0</v>
      </c>
      <c r="G12" s="19">
        <v>0</v>
      </c>
      <c r="H12" s="19">
        <v>0</v>
      </c>
    </row>
    <row r="13" spans="1:8" ht="46.5" customHeight="1" x14ac:dyDescent="0.25">
      <c r="A13" s="11" t="s">
        <v>13</v>
      </c>
      <c r="B13" s="21" t="s">
        <v>18</v>
      </c>
      <c r="C13" s="22">
        <v>2375</v>
      </c>
      <c r="D13" s="22">
        <f>+'[1]субъектлар кесимида'!E55</f>
        <v>2375</v>
      </c>
      <c r="E13" s="22">
        <f>+'[1]субъектлар кесимида'!F55</f>
        <v>0</v>
      </c>
      <c r="F13" s="22">
        <f>+'[1]субъектлар кесимида'!G55</f>
        <v>0</v>
      </c>
      <c r="G13" s="22">
        <f>+'[1]субъектлар кесимида'!H55</f>
        <v>0</v>
      </c>
      <c r="H13" s="22">
        <f>+'[1]субъектлар кесимида'!I55</f>
        <v>0</v>
      </c>
    </row>
    <row r="14" spans="1:8" ht="46.5" customHeight="1" x14ac:dyDescent="0.25">
      <c r="A14" s="11" t="s">
        <v>13</v>
      </c>
      <c r="B14" s="21" t="s">
        <v>19</v>
      </c>
      <c r="C14" s="22">
        <v>50000</v>
      </c>
      <c r="D14" s="22">
        <f>+'[1]субъектлар кесимида'!E23</f>
        <v>50000</v>
      </c>
      <c r="E14" s="22">
        <f>+'[1]6 ойлик'!F23</f>
        <v>4576.826</v>
      </c>
      <c r="F14" s="22">
        <f>+'[1]субъектлар кесимида'!G23</f>
        <v>0</v>
      </c>
      <c r="G14" s="22">
        <f>+'[1]6 ойлик'!H23</f>
        <v>4576.826</v>
      </c>
      <c r="H14" s="22">
        <f>+'[1]субъектлар кесимида'!I23</f>
        <v>0</v>
      </c>
    </row>
    <row r="15" spans="1:8" ht="46.5" customHeight="1" x14ac:dyDescent="0.25">
      <c r="A15" s="11" t="s">
        <v>13</v>
      </c>
      <c r="B15" s="21" t="s">
        <v>20</v>
      </c>
      <c r="C15" s="22">
        <v>150000</v>
      </c>
      <c r="D15" s="22">
        <f>+'[1]субъектлар кесимида'!E22</f>
        <v>150000</v>
      </c>
      <c r="E15" s="22">
        <f>+'[1]6 ойлик'!F22</f>
        <v>78000</v>
      </c>
      <c r="F15" s="22">
        <f>+'[1]субъектлар кесимида'!G22</f>
        <v>0</v>
      </c>
      <c r="G15" s="22">
        <f>+'[1]6 ойлик'!H22</f>
        <v>78000</v>
      </c>
      <c r="H15" s="22">
        <f>+'[1]субъектлар кесимида'!I22</f>
        <v>0</v>
      </c>
    </row>
    <row r="16" spans="1:8" ht="46.5" customHeight="1" x14ac:dyDescent="0.25">
      <c r="A16" s="11" t="s">
        <v>13</v>
      </c>
      <c r="B16" s="21" t="s">
        <v>21</v>
      </c>
      <c r="C16" s="22">
        <v>97377.18</v>
      </c>
      <c r="D16" s="22">
        <f>+'[1]субъектлар кесимида'!E54</f>
        <v>88688</v>
      </c>
      <c r="E16" s="22">
        <f>+'[1]6 ойлик'!F54</f>
        <v>38460.055999999997</v>
      </c>
      <c r="F16" s="22">
        <f>+'[1]6 ойлик'!G54</f>
        <v>36031.699999999997</v>
      </c>
      <c r="G16" s="22">
        <f>+'[1]6 ойлик'!H54</f>
        <v>2428.3559999999998</v>
      </c>
      <c r="H16" s="22">
        <f>+'[1]субъектлар кесимида'!I23</f>
        <v>0</v>
      </c>
    </row>
  </sheetData>
  <mergeCells count="7">
    <mergeCell ref="A1:H1"/>
    <mergeCell ref="A4:A5"/>
    <mergeCell ref="B4:B5"/>
    <mergeCell ref="C4:C5"/>
    <mergeCell ref="D4:D5"/>
    <mergeCell ref="E4:E5"/>
    <mergeCell ref="F4:H4"/>
  </mergeCells>
  <printOptions horizontalCentered="1"/>
  <pageMargins left="0.19685039370078741" right="0.19685039370078741" top="0.59055118110236227" bottom="0.39370078740157483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веб сайтга жойлаш учун 6 ойлик</vt:lpstr>
      <vt:lpstr>'веб сайтга жойлаш учун 6 ойлик'!Область_печати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2022-07-07T13:28:26Z</dcterms:created>
  <dcterms:modified xsi:type="dcterms:W3CDTF">2022-07-07T13:28:39Z</dcterms:modified>
</cp:coreProperties>
</file>