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xurmo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xurmo!$B:$B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9" i="1"/>
  <c r="K10" i="1"/>
  <c r="K12" i="1"/>
  <c r="K13" i="1"/>
  <c r="K14" i="1"/>
  <c r="K15" i="1"/>
  <c r="K16" i="1"/>
  <c r="K17" i="1"/>
  <c r="K18" i="1"/>
  <c r="K8" i="1"/>
  <c r="I17" i="1"/>
  <c r="I5" i="1" l="1"/>
  <c r="G5" i="1"/>
  <c r="E5" i="1"/>
  <c r="F17" i="1" s="1"/>
  <c r="C5" i="1"/>
  <c r="E4" i="1"/>
  <c r="G4" i="1" s="1"/>
  <c r="I4" i="1" s="1"/>
  <c r="F4" i="1"/>
  <c r="H4" i="1" s="1"/>
  <c r="J4" i="1" s="1"/>
  <c r="D11" i="1" l="1"/>
  <c r="D14" i="1"/>
  <c r="J11" i="1"/>
  <c r="K5" i="1"/>
  <c r="D19" i="1"/>
  <c r="J19" i="1"/>
  <c r="J15" i="1"/>
  <c r="J9" i="1"/>
  <c r="H19" i="1"/>
  <c r="H9" i="1"/>
  <c r="F16" i="1"/>
  <c r="F18" i="1"/>
  <c r="F8" i="1"/>
  <c r="F14" i="1"/>
  <c r="F10" i="1"/>
  <c r="F12" i="1"/>
  <c r="D15" i="1"/>
  <c r="D10" i="1"/>
  <c r="D16" i="1"/>
  <c r="D6" i="1"/>
  <c r="D12" i="1"/>
  <c r="D8" i="1"/>
  <c r="D13" i="1"/>
  <c r="D18" i="1"/>
  <c r="D9" i="1"/>
  <c r="H8" i="1"/>
  <c r="H10" i="1"/>
  <c r="H12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3" i="1"/>
  <c r="J17" i="1"/>
  <c r="J5" i="1" l="1"/>
  <c r="D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<sst xmlns="http://schemas.openxmlformats.org/spreadsheetml/2006/main" count="26" uniqueCount="26">
  <si>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</si>
  <si>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</si>
  <si>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</si>
  <si>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</si>
  <si>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</si>
  <si>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</si>
  <si>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</si>
  <si>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</si>
  <si>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</si>
  <si>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</si>
  <si>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</si>
  <si>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</si>
  <si>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</si>
  <si>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</si>
  <si>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</si>
  <si>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</si>
  <si>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</si>
  <si>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</si>
  <si>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</si>
  <si>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</si>
  <si>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</si>
  <si>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</si>
  <si>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</si>
  <si>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</si>
  <si>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</si>
  <si>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xurmo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</si>
</sst>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7" sqref="N7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I5" si="1">SUM(C6:C19)</f>
        <v>73589</v>
      </c>
      <c r="D5" s="8">
        <f t="shared" si="1"/>
        <v>100</v>
      </c>
      <c r="E5" s="7">
        <f t="shared" si="1"/>
        <v>84228</v>
      </c>
      <c r="F5" s="8">
        <f t="shared" si="1"/>
        <v>100.00000000000003</v>
      </c>
      <c r="G5" s="7">
        <f t="shared" si="1"/>
        <v>85073</v>
      </c>
      <c r="H5" s="8">
        <f t="shared" si="1"/>
        <v>100</v>
      </c>
      <c r="I5" s="7">
        <f t="shared" si="1"/>
        <v>83566</v>
      </c>
      <c r="J5" s="8">
        <f>SUM(J6:J19)</f>
        <v>100</v>
      </c>
      <c r="K5" s="9">
        <f>+I5/C5*100</f>
        <v>113.55773281332809</v>
      </c>
    </row>
    <row r="6" spans="1:12" ht="34.5" customHeight="1" x14ac:dyDescent="0.25">
      <c r="A6" s="5">
        <v>1</v>
      </c>
      <c r="B6" s="10" t="s">
        <v>9</v>
      </c>
      <c r="C6" s="11"/>
      <c r="D6" s="12">
        <f>ROUND(C6/$C$5*100,1)</f>
        <v>0</v>
      </c>
      <c r="E6" s="11">
        <v>3</v>
      </c>
      <c r="F6" s="12">
        <f>ROUND(E6/$E$5*100,1)</f>
        <v>0</v>
      </c>
      <c r="G6" s="11"/>
      <c r="H6" s="12">
        <f>ROUND(G6/$G$5*100,1)</f>
        <v>0</v>
      </c>
      <c r="I6" s="11">
        <v>3</v>
      </c>
      <c r="J6" s="12">
        <f>ROUND(I6/$I$5*100,1)</f>
        <v>0</v>
      </c>
      <c r="K6" s="13"/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25700</v>
      </c>
      <c r="D8" s="12">
        <f t="shared" ref="D8:D19" si="2">ROUND(C8/$C$5*100,1)</f>
        <v>34.9</v>
      </c>
      <c r="E8" s="11">
        <v>26641</v>
      </c>
      <c r="F8" s="12">
        <f t="shared" ref="F8:F19" si="3">ROUND(E8/$E$5*100,1)</f>
        <v>31.6</v>
      </c>
      <c r="G8" s="11">
        <v>28335</v>
      </c>
      <c r="H8" s="12">
        <f t="shared" ref="H8:H19" si="4">ROUND(G8/$G$5*100,1)</f>
        <v>33.299999999999997</v>
      </c>
      <c r="I8" s="11">
        <v>25131</v>
      </c>
      <c r="J8" s="12">
        <f>ROUND(I8/$I$5*100,1)</f>
        <v>30.1</v>
      </c>
      <c r="K8" s="13">
        <f>+I8/C8*100</f>
        <v>97.785992217898837</v>
      </c>
      <c r="L8" s="14"/>
    </row>
    <row r="9" spans="1:12" ht="24.95" customHeight="1" x14ac:dyDescent="0.25">
      <c r="A9" s="5">
        <v>3</v>
      </c>
      <c r="B9" s="17" t="s">
        <v>12</v>
      </c>
      <c r="C9" s="11">
        <v>429</v>
      </c>
      <c r="D9" s="12">
        <f t="shared" si="2"/>
        <v>0.6</v>
      </c>
      <c r="E9" s="11">
        <v>1233</v>
      </c>
      <c r="F9" s="12">
        <f>ROUND(E9/$E$5*100,1)</f>
        <v>1.5</v>
      </c>
      <c r="G9" s="11">
        <v>1407</v>
      </c>
      <c r="H9" s="12">
        <f>ROUND(G9/$G$5*100,1)</f>
        <v>1.7</v>
      </c>
      <c r="I9" s="11">
        <v>1417</v>
      </c>
      <c r="J9" s="12">
        <f>ROUND(I9/$I$5*100,1)</f>
        <v>1.7</v>
      </c>
      <c r="K9" s="13">
        <f t="shared" ref="K9:K18" si="5">+I9/C9*100</f>
        <v>330.30303030303031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440</v>
      </c>
      <c r="D10" s="12">
        <f t="shared" si="2"/>
        <v>0.6</v>
      </c>
      <c r="E10" s="11">
        <v>563</v>
      </c>
      <c r="F10" s="12">
        <f t="shared" si="3"/>
        <v>0.7</v>
      </c>
      <c r="G10" s="11">
        <v>544</v>
      </c>
      <c r="H10" s="12">
        <f t="shared" si="4"/>
        <v>0.6</v>
      </c>
      <c r="I10" s="11">
        <v>552</v>
      </c>
      <c r="J10" s="12">
        <f t="shared" ref="J10:J19" si="6">ROUND(I10/$I$5*100,1)</f>
        <v>0.7</v>
      </c>
      <c r="K10" s="13">
        <f t="shared" si="5"/>
        <v>125.45454545454547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2018</v>
      </c>
      <c r="D11" s="12">
        <f>ROUND(C11/$C$5*100,1)+0.1</f>
        <v>2.8000000000000003</v>
      </c>
      <c r="E11" s="11">
        <v>1370</v>
      </c>
      <c r="F11" s="12">
        <f t="shared" si="3"/>
        <v>1.6</v>
      </c>
      <c r="G11" s="11">
        <v>1577</v>
      </c>
      <c r="H11" s="12">
        <f t="shared" si="4"/>
        <v>1.9</v>
      </c>
      <c r="I11" s="11">
        <v>1465</v>
      </c>
      <c r="J11" s="12">
        <f>ROUND(I11/$I$5*100,1)-0.1</f>
        <v>1.7</v>
      </c>
      <c r="K11" s="13">
        <f>+I11/C11*100</f>
        <v>72.596630327056488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2205</v>
      </c>
      <c r="D12" s="12">
        <f t="shared" si="2"/>
        <v>3</v>
      </c>
      <c r="E12" s="11">
        <v>3074</v>
      </c>
      <c r="F12" s="12">
        <f t="shared" si="3"/>
        <v>3.6</v>
      </c>
      <c r="G12" s="11">
        <v>2824</v>
      </c>
      <c r="H12" s="12">
        <f t="shared" si="4"/>
        <v>3.3</v>
      </c>
      <c r="I12" s="11">
        <v>3546</v>
      </c>
      <c r="J12" s="12">
        <f>ROUND(I12/$I$5*100,1)</f>
        <v>4.2</v>
      </c>
      <c r="K12" s="13">
        <f t="shared" si="5"/>
        <v>160.81632653061223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12084</v>
      </c>
      <c r="D13" s="12">
        <f t="shared" si="2"/>
        <v>16.399999999999999</v>
      </c>
      <c r="E13" s="11">
        <v>12701</v>
      </c>
      <c r="F13" s="12">
        <f>ROUND(E13/$E$5*100,1)</f>
        <v>15.1</v>
      </c>
      <c r="G13" s="11">
        <v>12612</v>
      </c>
      <c r="H13" s="12">
        <f>ROUND(G13/$G$5*100,1)</f>
        <v>14.8</v>
      </c>
      <c r="I13" s="11">
        <v>12207</v>
      </c>
      <c r="J13" s="12">
        <f t="shared" si="6"/>
        <v>14.6</v>
      </c>
      <c r="K13" s="13">
        <f t="shared" si="5"/>
        <v>101.01787487586891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3274</v>
      </c>
      <c r="D14" s="12">
        <f>ROUND(C14/$C$5*100,1)+0.1</f>
        <v>4.5</v>
      </c>
      <c r="E14" s="11">
        <v>5577</v>
      </c>
      <c r="F14" s="12">
        <f>ROUND(E14/$E$5*100,1)</f>
        <v>6.6</v>
      </c>
      <c r="G14" s="11">
        <v>5663</v>
      </c>
      <c r="H14" s="12">
        <f t="shared" si="4"/>
        <v>6.7</v>
      </c>
      <c r="I14" s="11">
        <v>6275</v>
      </c>
      <c r="J14" s="12">
        <f t="shared" si="6"/>
        <v>7.5</v>
      </c>
      <c r="K14" s="13">
        <f t="shared" si="5"/>
        <v>191.66157605375687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10707</v>
      </c>
      <c r="D15" s="12">
        <f t="shared" si="2"/>
        <v>14.5</v>
      </c>
      <c r="E15" s="11">
        <v>11623</v>
      </c>
      <c r="F15" s="12">
        <f t="shared" si="3"/>
        <v>13.8</v>
      </c>
      <c r="G15" s="11">
        <v>9485</v>
      </c>
      <c r="H15" s="12">
        <f t="shared" si="4"/>
        <v>11.1</v>
      </c>
      <c r="I15" s="11">
        <v>11468</v>
      </c>
      <c r="J15" s="12">
        <f>ROUND(I15/$I$5*100,1)</f>
        <v>13.7</v>
      </c>
      <c r="K15" s="13">
        <f t="shared" si="5"/>
        <v>107.10749976650789</v>
      </c>
      <c r="L15" s="14"/>
    </row>
    <row r="16" spans="1:12" ht="24.95" customHeight="1" x14ac:dyDescent="0.25">
      <c r="A16" s="5">
        <v>10</v>
      </c>
      <c r="B16" s="17" t="s">
        <v>19</v>
      </c>
      <c r="C16" s="11">
        <v>151</v>
      </c>
      <c r="D16" s="12">
        <f t="shared" si="2"/>
        <v>0.2</v>
      </c>
      <c r="E16" s="11">
        <v>788</v>
      </c>
      <c r="F16" s="12">
        <f>ROUND(E16/$E$5*100,1)</f>
        <v>0.9</v>
      </c>
      <c r="G16" s="11">
        <v>396</v>
      </c>
      <c r="H16" s="12">
        <f>ROUND(G16/$G$5*100,1)</f>
        <v>0.5</v>
      </c>
      <c r="I16" s="11">
        <v>223</v>
      </c>
      <c r="J16" s="12">
        <f t="shared" si="6"/>
        <v>0.3</v>
      </c>
      <c r="K16" s="13">
        <f t="shared" si="5"/>
        <v>147.68211920529802</v>
      </c>
      <c r="L16" s="14"/>
    </row>
    <row r="17" spans="1:12" ht="24.95" customHeight="1" x14ac:dyDescent="0.25">
      <c r="A17" s="5">
        <v>11</v>
      </c>
      <c r="B17" s="17" t="s">
        <v>20</v>
      </c>
      <c r="C17" s="11">
        <v>1282</v>
      </c>
      <c r="D17" s="12">
        <f t="shared" si="2"/>
        <v>1.7</v>
      </c>
      <c r="E17" s="11">
        <v>1396</v>
      </c>
      <c r="F17" s="12">
        <f>ROUND(E17/$E$5*100,1)</f>
        <v>1.7</v>
      </c>
      <c r="G17" s="11">
        <v>1612</v>
      </c>
      <c r="H17" s="12">
        <f t="shared" si="4"/>
        <v>1.9</v>
      </c>
      <c r="I17" s="11">
        <f>1312+99</f>
        <v>1411</v>
      </c>
      <c r="J17" s="12">
        <f t="shared" si="6"/>
        <v>1.7</v>
      </c>
      <c r="K17" s="13">
        <f t="shared" si="5"/>
        <v>110.06240249609985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15299</v>
      </c>
      <c r="D18" s="12">
        <f t="shared" si="2"/>
        <v>20.8</v>
      </c>
      <c r="E18" s="11">
        <v>19259</v>
      </c>
      <c r="F18" s="12">
        <f t="shared" si="3"/>
        <v>22.9</v>
      </c>
      <c r="G18" s="11">
        <v>20602</v>
      </c>
      <c r="H18" s="12">
        <f t="shared" si="4"/>
        <v>24.2</v>
      </c>
      <c r="I18" s="11">
        <v>19850</v>
      </c>
      <c r="J18" s="12">
        <f t="shared" si="6"/>
        <v>23.8</v>
      </c>
      <c r="K18" s="13">
        <f t="shared" si="5"/>
        <v>129.74704229034577</v>
      </c>
      <c r="L18" s="14"/>
    </row>
    <row r="19" spans="1:12" ht="24.95" customHeight="1" x14ac:dyDescent="0.25">
      <c r="A19" s="5">
        <v>13</v>
      </c>
      <c r="B19" s="17" t="s">
        <v>22</v>
      </c>
      <c r="C19" s="11"/>
      <c r="D19" s="12">
        <f t="shared" si="2"/>
        <v>0</v>
      </c>
      <c r="E19" s="11"/>
      <c r="F19" s="12">
        <f t="shared" si="3"/>
        <v>0</v>
      </c>
      <c r="G19" s="11">
        <v>16</v>
      </c>
      <c r="H19" s="12">
        <f t="shared" si="4"/>
        <v>0</v>
      </c>
      <c r="I19" s="11">
        <v>18</v>
      </c>
      <c r="J19" s="12">
        <f t="shared" si="6"/>
        <v>0</v>
      </c>
      <c r="K19" s="13"/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  <c r="G21" s="19"/>
    </row>
    <row r="22" spans="1:12" x14ac:dyDescent="0.25">
      <c r="C22" s="19"/>
      <c r="E22" s="19"/>
      <c r="G22" s="19"/>
    </row>
    <row r="23" spans="1:12" x14ac:dyDescent="0.25">
      <c r="C23" s="14"/>
      <c r="D23" s="14"/>
      <c r="E23" s="14"/>
      <c r="F23" s="14"/>
      <c r="G23" s="19"/>
    </row>
    <row r="24" spans="1:12" x14ac:dyDescent="0.25">
      <c r="C24" s="19"/>
    </row>
    <row r="25" spans="1:12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xurmo</vt:lpstr>
      <vt:lpstr>xurmo!Заголовки_для_печати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2022-06-24T12:15:14Z</cp:lastPrinted>
  <dcterms:created xsi:type="dcterms:W3CDTF">2022-05-21T11:13:44Z</dcterms:created>
  <dcterms:modified xsi:type="dcterms:W3CDTF">2022-06-24T12:18:35Z</dcterms:modified>
</cp:coreProperties>
</file>