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shaftoli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shaftoli!$B:$B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8" i="1"/>
  <c r="K6" i="1"/>
  <c r="K5" i="1"/>
  <c r="I17" i="1"/>
  <c r="H12" i="1" l="1"/>
  <c r="F18" i="1"/>
  <c r="D13" i="1"/>
  <c r="I5" i="1" l="1"/>
  <c r="G5" i="1"/>
  <c r="E5" i="1"/>
  <c r="F17" i="1" s="1"/>
  <c r="C5" i="1"/>
  <c r="E4" i="1"/>
  <c r="G4" i="1" s="1"/>
  <c r="I4" i="1" s="1"/>
  <c r="F4" i="1"/>
  <c r="H4" i="1" s="1"/>
  <c r="J4" i="1" s="1"/>
  <c r="D19" i="1" l="1"/>
  <c r="J19" i="1"/>
  <c r="J15" i="1"/>
  <c r="J9" i="1"/>
  <c r="H19" i="1"/>
  <c r="H9" i="1"/>
  <c r="F16" i="1"/>
  <c r="F8" i="1"/>
  <c r="F14" i="1"/>
  <c r="F10" i="1"/>
  <c r="F12" i="1"/>
  <c r="D15" i="1"/>
  <c r="D10" i="1"/>
  <c r="D11" i="1"/>
  <c r="D16" i="1"/>
  <c r="D6" i="1"/>
  <c r="D12" i="1"/>
  <c r="D8" i="1"/>
  <c r="D18" i="1"/>
  <c r="D9" i="1"/>
  <c r="D14" i="1"/>
  <c r="H8" i="1"/>
  <c r="H10" i="1"/>
  <c r="H18" i="1"/>
  <c r="J8" i="1"/>
  <c r="J16" i="1"/>
  <c r="J10" i="1"/>
  <c r="J12" i="1"/>
  <c r="J14" i="1"/>
  <c r="J18" i="1"/>
  <c r="H14" i="1"/>
  <c r="D17" i="1"/>
  <c r="H16" i="1"/>
  <c r="F19" i="1"/>
  <c r="F9" i="1"/>
  <c r="F13" i="1"/>
  <c r="F15" i="1"/>
  <c r="H6" i="1"/>
  <c r="H11" i="1"/>
  <c r="H13" i="1"/>
  <c r="H15" i="1"/>
  <c r="H17" i="1"/>
  <c r="F6" i="1"/>
  <c r="F11" i="1"/>
  <c r="J6" i="1"/>
  <c r="J11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<sst xmlns="http://schemas.openxmlformats.org/spreadsheetml/2006/main" count="26" uniqueCount="26">
  <si>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</si>
  <si>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</si>
  <si>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</si>
  <si>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</si>
  <si>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</si>
  <si>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</si>
  <si>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</si>
  <si>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</si>
  <si>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</si>
  <si>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</si>
  <si>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</si>
  <si>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</si>
  <si>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</si>
  <si>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</si>
  <si>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</si>
  <si>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</si>
  <si>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</si>
  <si>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</si>
  <si>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</si>
  <si>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</si>
  <si>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</si>
  <si>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</si>
  <si>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</si>
  <si>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</si>
  <si>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</si>
  <si>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shaftoli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</si>
</sst>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0.0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167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F9" sqref="F9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7109375" style="1" customWidth="1"/>
    <col min="11" max="11" width="10.5703125" style="1" customWidth="1"/>
    <col min="12" max="16384" width="9.140625" style="1"/>
  </cols>
  <sheetData>
    <row r="1" spans="1:15" ht="23.25" customHeight="1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5" ht="9.75" customHeight="1" x14ac:dyDescent="0.25">
      <c r="G2" s="3"/>
      <c r="H2" s="3"/>
      <c r="I2" s="3"/>
    </row>
    <row r="3" spans="1:15" ht="29.25" customHeight="1" x14ac:dyDescent="0.25">
      <c r="A3" s="22" t="s">
        <v>0</v>
      </c>
      <c r="B3" s="22" t="s">
        <v>1</v>
      </c>
      <c r="C3" s="24" t="s">
        <v>2</v>
      </c>
      <c r="D3" s="24"/>
      <c r="E3" s="24" t="s">
        <v>3</v>
      </c>
      <c r="F3" s="24"/>
      <c r="G3" s="24" t="s">
        <v>4</v>
      </c>
      <c r="H3" s="24"/>
      <c r="I3" s="24" t="s">
        <v>5</v>
      </c>
      <c r="J3" s="24"/>
      <c r="K3" s="25" t="s">
        <v>24</v>
      </c>
    </row>
    <row r="4" spans="1:15" ht="34.5" customHeight="1" x14ac:dyDescent="0.25">
      <c r="A4" s="23"/>
      <c r="B4" s="23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5"/>
    </row>
    <row r="5" spans="1:15" ht="34.5" customHeight="1" x14ac:dyDescent="0.25">
      <c r="A5" s="5"/>
      <c r="B5" s="6" t="s">
        <v>8</v>
      </c>
      <c r="C5" s="7">
        <f t="shared" ref="C5:J5" si="1">SUM(C6:C19)</f>
        <v>161930</v>
      </c>
      <c r="D5" s="8">
        <f t="shared" si="1"/>
        <v>100</v>
      </c>
      <c r="E5" s="7">
        <f t="shared" si="1"/>
        <v>188172</v>
      </c>
      <c r="F5" s="8">
        <f t="shared" si="1"/>
        <v>100.00000000000001</v>
      </c>
      <c r="G5" s="7">
        <f t="shared" si="1"/>
        <v>184267</v>
      </c>
      <c r="H5" s="8">
        <f t="shared" si="1"/>
        <v>100</v>
      </c>
      <c r="I5" s="7">
        <f t="shared" si="1"/>
        <v>193280</v>
      </c>
      <c r="J5" s="8">
        <f t="shared" si="1"/>
        <v>100</v>
      </c>
      <c r="K5" s="9">
        <f>+I5/C5*100</f>
        <v>119.36021737787934</v>
      </c>
    </row>
    <row r="6" spans="1:15" ht="34.5" customHeight="1" x14ac:dyDescent="0.25">
      <c r="A6" s="5">
        <v>1</v>
      </c>
      <c r="B6" s="10" t="s">
        <v>9</v>
      </c>
      <c r="C6" s="11">
        <v>2343</v>
      </c>
      <c r="D6" s="12">
        <f>ROUND(C6/$C$5*100,1)</f>
        <v>1.4</v>
      </c>
      <c r="E6" s="11">
        <v>1902</v>
      </c>
      <c r="F6" s="12">
        <f>ROUND(E6/$E$5*100,1)</f>
        <v>1</v>
      </c>
      <c r="G6" s="11">
        <v>1861</v>
      </c>
      <c r="H6" s="12">
        <f>ROUND(G6/$G$5*100,1)</f>
        <v>1</v>
      </c>
      <c r="I6" s="11">
        <v>1834</v>
      </c>
      <c r="J6" s="12">
        <f>ROUND(I6/$I$5*100,1)</f>
        <v>0.9</v>
      </c>
      <c r="K6" s="13">
        <f>+I6/C6*100</f>
        <v>78.275714895433197</v>
      </c>
      <c r="L6" s="14"/>
      <c r="M6" s="14"/>
      <c r="N6" s="14"/>
      <c r="O6" s="14"/>
    </row>
    <row r="7" spans="1:15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  <c r="M7" s="14"/>
      <c r="N7" s="14"/>
      <c r="O7" s="14"/>
    </row>
    <row r="8" spans="1:15" ht="24.95" customHeight="1" x14ac:dyDescent="0.25">
      <c r="A8" s="5">
        <v>2</v>
      </c>
      <c r="B8" s="17" t="s">
        <v>11</v>
      </c>
      <c r="C8" s="11">
        <v>40642</v>
      </c>
      <c r="D8" s="12">
        <f t="shared" ref="D8:D19" si="2">ROUND(C8/$C$5*100,1)</f>
        <v>25.1</v>
      </c>
      <c r="E8" s="11">
        <v>56425</v>
      </c>
      <c r="F8" s="12">
        <f t="shared" ref="F8:F19" si="3">ROUND(E8/$E$5*100,1)</f>
        <v>30</v>
      </c>
      <c r="G8" s="11">
        <v>47564</v>
      </c>
      <c r="H8" s="12">
        <f t="shared" ref="H8:H19" si="4">ROUND(G8/$G$5*100,1)</f>
        <v>25.8</v>
      </c>
      <c r="I8" s="11">
        <v>53326</v>
      </c>
      <c r="J8" s="12">
        <f>ROUND(I8/$I$5*100,1)</f>
        <v>27.6</v>
      </c>
      <c r="K8" s="13">
        <f>+I8/C8*100</f>
        <v>131.20909404064761</v>
      </c>
      <c r="L8" s="14"/>
      <c r="M8" s="14"/>
      <c r="N8" s="14"/>
      <c r="O8" s="14"/>
    </row>
    <row r="9" spans="1:15" ht="24.95" customHeight="1" x14ac:dyDescent="0.25">
      <c r="A9" s="5">
        <v>3</v>
      </c>
      <c r="B9" s="17" t="s">
        <v>12</v>
      </c>
      <c r="C9" s="11">
        <v>10061</v>
      </c>
      <c r="D9" s="12">
        <f t="shared" si="2"/>
        <v>6.2</v>
      </c>
      <c r="E9" s="11">
        <v>11426</v>
      </c>
      <c r="F9" s="12">
        <f>ROUND(E9/$E$5*100,1)</f>
        <v>6.1</v>
      </c>
      <c r="G9" s="11">
        <v>11490</v>
      </c>
      <c r="H9" s="12">
        <f>ROUND(G9/$G$5*100,1)</f>
        <v>6.2</v>
      </c>
      <c r="I9" s="11">
        <v>19810</v>
      </c>
      <c r="J9" s="12">
        <f>ROUND(I9/$I$5*100,1)</f>
        <v>10.199999999999999</v>
      </c>
      <c r="K9" s="13">
        <f t="shared" ref="K9:K19" si="5">+I9/C9*100</f>
        <v>196.89891660868702</v>
      </c>
      <c r="L9" s="14"/>
      <c r="M9" s="14"/>
      <c r="N9" s="14"/>
      <c r="O9" s="14"/>
    </row>
    <row r="10" spans="1:15" ht="24.95" customHeight="1" x14ac:dyDescent="0.25">
      <c r="A10" s="5">
        <v>4</v>
      </c>
      <c r="B10" s="17" t="s">
        <v>13</v>
      </c>
      <c r="C10" s="11">
        <v>1404</v>
      </c>
      <c r="D10" s="12">
        <f t="shared" si="2"/>
        <v>0.9</v>
      </c>
      <c r="E10" s="11">
        <v>2342</v>
      </c>
      <c r="F10" s="12">
        <f t="shared" si="3"/>
        <v>1.2</v>
      </c>
      <c r="G10" s="11">
        <v>1543</v>
      </c>
      <c r="H10" s="12">
        <f t="shared" si="4"/>
        <v>0.8</v>
      </c>
      <c r="I10" s="11">
        <v>1581</v>
      </c>
      <c r="J10" s="12">
        <f t="shared" ref="J10:J19" si="6">ROUND(I10/$I$5*100,1)</f>
        <v>0.8</v>
      </c>
      <c r="K10" s="13">
        <f t="shared" si="5"/>
        <v>112.6068376068376</v>
      </c>
      <c r="L10" s="14"/>
      <c r="M10" s="14"/>
      <c r="N10" s="14"/>
      <c r="O10" s="14"/>
    </row>
    <row r="11" spans="1:15" ht="24.95" customHeight="1" x14ac:dyDescent="0.25">
      <c r="A11" s="5">
        <v>5</v>
      </c>
      <c r="B11" s="17" t="s">
        <v>14</v>
      </c>
      <c r="C11" s="11">
        <v>4665</v>
      </c>
      <c r="D11" s="12">
        <f>ROUND(C11/$C$5*100,1)</f>
        <v>2.9</v>
      </c>
      <c r="E11" s="11">
        <v>2968</v>
      </c>
      <c r="F11" s="12">
        <f t="shared" si="3"/>
        <v>1.6</v>
      </c>
      <c r="G11" s="11">
        <v>3317</v>
      </c>
      <c r="H11" s="12">
        <f t="shared" si="4"/>
        <v>1.8</v>
      </c>
      <c r="I11" s="11">
        <v>3856</v>
      </c>
      <c r="J11" s="12">
        <f>ROUND(I11/$I$5*100,1)</f>
        <v>2</v>
      </c>
      <c r="K11" s="13">
        <f t="shared" si="5"/>
        <v>82.658092175777071</v>
      </c>
      <c r="L11" s="14"/>
      <c r="M11" s="14"/>
      <c r="N11" s="14"/>
      <c r="O11" s="14"/>
    </row>
    <row r="12" spans="1:15" ht="24.95" customHeight="1" x14ac:dyDescent="0.25">
      <c r="A12" s="5">
        <v>6</v>
      </c>
      <c r="B12" s="17" t="s">
        <v>15</v>
      </c>
      <c r="C12" s="11">
        <v>5111</v>
      </c>
      <c r="D12" s="12">
        <f t="shared" si="2"/>
        <v>3.2</v>
      </c>
      <c r="E12" s="11">
        <v>4739</v>
      </c>
      <c r="F12" s="12">
        <f t="shared" si="3"/>
        <v>2.5</v>
      </c>
      <c r="G12" s="11">
        <v>6531</v>
      </c>
      <c r="H12" s="12">
        <f>ROUND(G12/$G$5*100,1)+0.1</f>
        <v>3.6</v>
      </c>
      <c r="I12" s="11">
        <v>6750</v>
      </c>
      <c r="J12" s="12">
        <f>ROUND(I12/$I$5*100,1)</f>
        <v>3.5</v>
      </c>
      <c r="K12" s="13">
        <f t="shared" si="5"/>
        <v>132.06808843670515</v>
      </c>
      <c r="L12" s="14"/>
      <c r="M12" s="14"/>
      <c r="N12" s="14"/>
      <c r="O12" s="14"/>
    </row>
    <row r="13" spans="1:15" ht="24.95" customHeight="1" x14ac:dyDescent="0.25">
      <c r="A13" s="5">
        <v>7</v>
      </c>
      <c r="B13" s="17" t="s">
        <v>16</v>
      </c>
      <c r="C13" s="11">
        <v>16280</v>
      </c>
      <c r="D13" s="12">
        <f>ROUND(C13/$C$5*100,1)-0.1</f>
        <v>10</v>
      </c>
      <c r="E13" s="11">
        <v>18164</v>
      </c>
      <c r="F13" s="12">
        <f>ROUND(E13/$E$5*100,1)</f>
        <v>9.6999999999999993</v>
      </c>
      <c r="G13" s="11">
        <v>16144</v>
      </c>
      <c r="H13" s="12">
        <f>ROUND(G13/$G$5*100,1)</f>
        <v>8.8000000000000007</v>
      </c>
      <c r="I13" s="11">
        <v>15576</v>
      </c>
      <c r="J13" s="12">
        <f t="shared" si="6"/>
        <v>8.1</v>
      </c>
      <c r="K13" s="13">
        <f t="shared" si="5"/>
        <v>95.675675675675677</v>
      </c>
      <c r="L13" s="14"/>
      <c r="M13" s="14"/>
      <c r="N13" s="20"/>
      <c r="O13" s="14"/>
    </row>
    <row r="14" spans="1:15" ht="24.95" customHeight="1" x14ac:dyDescent="0.25">
      <c r="A14" s="5">
        <v>8</v>
      </c>
      <c r="B14" s="17" t="s">
        <v>17</v>
      </c>
      <c r="C14" s="11">
        <v>13351</v>
      </c>
      <c r="D14" s="12">
        <f t="shared" si="2"/>
        <v>8.1999999999999993</v>
      </c>
      <c r="E14" s="11">
        <v>19058</v>
      </c>
      <c r="F14" s="12">
        <f>ROUND(E14/$E$5*100,1)</f>
        <v>10.1</v>
      </c>
      <c r="G14" s="11">
        <v>12296</v>
      </c>
      <c r="H14" s="12">
        <f t="shared" si="4"/>
        <v>6.7</v>
      </c>
      <c r="I14" s="11">
        <v>12421</v>
      </c>
      <c r="J14" s="12">
        <f t="shared" si="6"/>
        <v>6.4</v>
      </c>
      <c r="K14" s="13">
        <f t="shared" si="5"/>
        <v>93.034229645719421</v>
      </c>
      <c r="L14" s="14"/>
      <c r="M14" s="14"/>
      <c r="N14" s="14"/>
      <c r="O14" s="14"/>
    </row>
    <row r="15" spans="1:15" ht="24.95" customHeight="1" x14ac:dyDescent="0.25">
      <c r="A15" s="5">
        <v>9</v>
      </c>
      <c r="B15" s="17" t="s">
        <v>18</v>
      </c>
      <c r="C15" s="11">
        <v>5327</v>
      </c>
      <c r="D15" s="12">
        <f t="shared" si="2"/>
        <v>3.3</v>
      </c>
      <c r="E15" s="11">
        <v>6196</v>
      </c>
      <c r="F15" s="12">
        <f t="shared" si="3"/>
        <v>3.3</v>
      </c>
      <c r="G15" s="11">
        <v>7575</v>
      </c>
      <c r="H15" s="12">
        <f t="shared" si="4"/>
        <v>4.0999999999999996</v>
      </c>
      <c r="I15" s="11">
        <v>6320</v>
      </c>
      <c r="J15" s="12">
        <f>ROUND(I15/$I$5*100,1)</f>
        <v>3.3</v>
      </c>
      <c r="K15" s="13">
        <f t="shared" si="5"/>
        <v>118.64088605218697</v>
      </c>
      <c r="L15" s="14"/>
      <c r="M15" s="14"/>
      <c r="N15" s="14"/>
      <c r="O15" s="14"/>
    </row>
    <row r="16" spans="1:15" ht="24.95" customHeight="1" x14ac:dyDescent="0.25">
      <c r="A16" s="5">
        <v>10</v>
      </c>
      <c r="B16" s="17" t="s">
        <v>19</v>
      </c>
      <c r="C16" s="11">
        <v>920</v>
      </c>
      <c r="D16" s="12">
        <f t="shared" si="2"/>
        <v>0.6</v>
      </c>
      <c r="E16" s="11">
        <v>1098</v>
      </c>
      <c r="F16" s="12">
        <f>ROUND(E16/$E$5*100,1)</f>
        <v>0.6</v>
      </c>
      <c r="G16" s="11">
        <v>997</v>
      </c>
      <c r="H16" s="12">
        <f>ROUND(G16/$G$5*100,1)</f>
        <v>0.5</v>
      </c>
      <c r="I16" s="11">
        <v>1125</v>
      </c>
      <c r="J16" s="12">
        <f t="shared" si="6"/>
        <v>0.6</v>
      </c>
      <c r="K16" s="13">
        <f t="shared" si="5"/>
        <v>122.28260869565217</v>
      </c>
      <c r="L16" s="14"/>
      <c r="M16" s="14"/>
      <c r="N16" s="14"/>
      <c r="O16" s="14"/>
    </row>
    <row r="17" spans="1:15" ht="24.95" customHeight="1" x14ac:dyDescent="0.25">
      <c r="A17" s="5">
        <v>11</v>
      </c>
      <c r="B17" s="17" t="s">
        <v>20</v>
      </c>
      <c r="C17" s="11">
        <v>2942</v>
      </c>
      <c r="D17" s="12">
        <f t="shared" si="2"/>
        <v>1.8</v>
      </c>
      <c r="E17" s="11">
        <v>3775</v>
      </c>
      <c r="F17" s="12">
        <f>ROUND(E17/$E$5*100,1)</f>
        <v>2</v>
      </c>
      <c r="G17" s="11">
        <v>3603</v>
      </c>
      <c r="H17" s="12">
        <f t="shared" si="4"/>
        <v>2</v>
      </c>
      <c r="I17" s="11">
        <f>3570+32</f>
        <v>3602</v>
      </c>
      <c r="J17" s="12">
        <f t="shared" si="6"/>
        <v>1.9</v>
      </c>
      <c r="K17" s="13">
        <f t="shared" si="5"/>
        <v>122.43371855880353</v>
      </c>
      <c r="L17" s="14"/>
      <c r="M17" s="14"/>
      <c r="N17" s="14"/>
      <c r="O17" s="14"/>
    </row>
    <row r="18" spans="1:15" ht="24.95" customHeight="1" x14ac:dyDescent="0.25">
      <c r="A18" s="5">
        <v>12</v>
      </c>
      <c r="B18" s="17" t="s">
        <v>21</v>
      </c>
      <c r="C18" s="11">
        <v>53117</v>
      </c>
      <c r="D18" s="12">
        <f t="shared" si="2"/>
        <v>32.799999999999997</v>
      </c>
      <c r="E18" s="11">
        <v>55610</v>
      </c>
      <c r="F18" s="12">
        <f>ROUND(E18/$E$5*100,1)-0.1</f>
        <v>29.5</v>
      </c>
      <c r="G18" s="11">
        <v>65278</v>
      </c>
      <c r="H18" s="12">
        <f t="shared" si="4"/>
        <v>35.4</v>
      </c>
      <c r="I18" s="11">
        <v>61002</v>
      </c>
      <c r="J18" s="12">
        <f t="shared" si="6"/>
        <v>31.6</v>
      </c>
      <c r="K18" s="13">
        <f t="shared" si="5"/>
        <v>114.8445883615415</v>
      </c>
      <c r="L18" s="14"/>
      <c r="M18" s="14"/>
      <c r="N18" s="20"/>
      <c r="O18" s="14"/>
    </row>
    <row r="19" spans="1:15" ht="24.95" customHeight="1" x14ac:dyDescent="0.25">
      <c r="A19" s="5">
        <v>13</v>
      </c>
      <c r="B19" s="17" t="s">
        <v>22</v>
      </c>
      <c r="C19" s="11">
        <v>5767</v>
      </c>
      <c r="D19" s="12">
        <f t="shared" si="2"/>
        <v>3.6</v>
      </c>
      <c r="E19" s="11">
        <v>4469</v>
      </c>
      <c r="F19" s="12">
        <f t="shared" si="3"/>
        <v>2.4</v>
      </c>
      <c r="G19" s="11">
        <v>6068</v>
      </c>
      <c r="H19" s="12">
        <f t="shared" si="4"/>
        <v>3.3</v>
      </c>
      <c r="I19" s="11">
        <v>6077</v>
      </c>
      <c r="J19" s="12">
        <f t="shared" si="6"/>
        <v>3.1</v>
      </c>
      <c r="K19" s="13">
        <f t="shared" si="5"/>
        <v>105.37541182590601</v>
      </c>
      <c r="L19" s="14"/>
      <c r="M19" s="14"/>
      <c r="N19" s="14"/>
      <c r="O19" s="14"/>
    </row>
    <row r="20" spans="1:15" x14ac:dyDescent="0.25">
      <c r="C20" s="19"/>
      <c r="E20" s="19"/>
    </row>
    <row r="21" spans="1:15" x14ac:dyDescent="0.25">
      <c r="B21" s="18" t="s">
        <v>23</v>
      </c>
      <c r="E21" s="19"/>
      <c r="G21" s="19"/>
    </row>
    <row r="22" spans="1:15" x14ac:dyDescent="0.25">
      <c r="C22" s="19"/>
      <c r="E22" s="19"/>
      <c r="G22" s="19"/>
    </row>
    <row r="23" spans="1:15" x14ac:dyDescent="0.25">
      <c r="C23" s="14"/>
      <c r="D23" s="14"/>
      <c r="E23" s="14"/>
      <c r="F23" s="14"/>
      <c r="G23" s="19"/>
    </row>
    <row r="24" spans="1:15" x14ac:dyDescent="0.25">
      <c r="C24" s="19"/>
    </row>
    <row r="25" spans="1:15" x14ac:dyDescent="0.25">
      <c r="C25" s="19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shaftoli</vt:lpstr>
      <vt:lpstr>shaftoli!Заголовки_для_печати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2022-05-25T10:07:18Z</cp:lastPrinted>
  <dcterms:created xsi:type="dcterms:W3CDTF">2022-05-21T11:13:44Z</dcterms:created>
  <dcterms:modified xsi:type="dcterms:W3CDTF">2022-06-24T11:53:37Z</dcterms:modified>
</cp:coreProperties>
</file>