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БАЛИҚЧИЛИК\"/>
    </mc:Choice>
  </mc:AlternateContent>
  <bookViews>
    <workbookView xWindow="0" yWindow="0" windowWidth="28800" windowHeight="12330"/>
  </bookViews>
  <sheets>
    <sheet name="I chorak baliq" sheetId="1" r:id="rId1"/>
  </sheets>
  <definedNames>
    <definedName name="_xlnm.Print_Titles" localSheetId="0">'I chorak baliq'!$3:$3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0" i="1"/>
  <c r="E4" i="1" l="1"/>
  <c r="F7" i="1" l="1"/>
  <c r="F13" i="1"/>
  <c r="F9" i="1"/>
  <c r="F18" i="1"/>
  <c r="F5" i="1"/>
  <c r="F14" i="1"/>
  <c r="F17" i="1"/>
  <c r="F16" i="1"/>
  <c r="F12" i="1"/>
  <c r="F8" i="1"/>
  <c r="F11" i="1"/>
  <c r="C4" i="1"/>
  <c r="D8" i="1" l="1"/>
  <c r="D10" i="1"/>
  <c r="D5" i="1"/>
  <c r="F4" i="1"/>
  <c r="G4" i="1"/>
  <c r="D7" i="1"/>
  <c r="D13" i="1"/>
  <c r="D17" i="1"/>
  <c r="D12" i="1"/>
  <c r="D14" i="1"/>
  <c r="D16" i="1"/>
  <c r="D9" i="1"/>
  <c r="D15" i="1"/>
  <c r="D18" i="1"/>
  <c r="D11" i="1"/>
  <c r="D4" i="1" l="1"/>
</calcChain>
</file>

<file path=xl/sharedStrings.xml><?xml version="1.0" encoding="utf-8"?>
<sst xmlns="http://schemas.openxmlformats.org/spreadsheetml/2006/main" count="25" uniqueCount="24">
  <si>
    <t>2021 yil yanvar-mart</t>
  </si>
  <si>
    <t>2022 yil yanvar-mart</t>
  </si>
  <si>
    <t>O'sish surati, % da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</si>
  <si>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</si>
  <si>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</si>
  <si>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</si>
  <si>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</si>
  <si>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</si>
  <si>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</si>
  <si>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</si>
  <si>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</si>
  <si>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</si>
  <si>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</si>
  <si>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</si>
  <si>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</si>
  <si>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</si>
  <si>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</si>
  <si>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</si>
  <si>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</si>
  <si>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</si>
  <si>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</si>
  <si>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*Davlat statistika qo'mitasi ma'lumoti asosida</t>
  </si>
  <si>
    <t>tonna</t>
  </si>
  <si>
    <t>2021-2022 yil yanvar-mart oylarida hududlar bo'yicha ovlangan baliq ko'rsatkichlari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</si>
</sst>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9" fillId="0" borderId="1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7" fillId="0" borderId="0" xfId="2" applyFill="1"/>
    <xf numFmtId="0" fontId="7" fillId="0" borderId="0" xfId="2" applyFill="1" applyAlignment="1">
      <alignment wrapText="1"/>
    </xf>
    <xf numFmtId="164" fontId="9" fillId="0" borderId="5" xfId="2" applyNumberFormat="1" applyFont="1" applyFill="1" applyBorder="1" applyAlignment="1">
      <alignment horizontal="center"/>
    </xf>
    <xf numFmtId="0" fontId="9" fillId="0" borderId="1" xfId="3" applyFont="1" applyBorder="1" applyAlignment="1">
      <alignment horizontal="left" wrapText="1" indent="1"/>
    </xf>
    <xf numFmtId="0" fontId="10" fillId="0" borderId="1" xfId="3" applyFont="1" applyBorder="1" applyAlignment="1">
      <alignment horizontal="left" indent="3"/>
    </xf>
    <xf numFmtId="0" fontId="9" fillId="0" borderId="1" xfId="3" applyFont="1" applyBorder="1" applyAlignment="1">
      <alignment horizontal="left" indent="1"/>
    </xf>
    <xf numFmtId="0" fontId="8" fillId="0" borderId="3" xfId="3" applyFont="1" applyBorder="1" applyAlignment="1">
      <alignment wrapText="1"/>
    </xf>
    <xf numFmtId="165" fontId="8" fillId="0" borderId="10" xfId="0" applyNumberFormat="1" applyFont="1" applyBorder="1" applyAlignment="1">
      <alignment horizontal="center"/>
    </xf>
    <xf numFmtId="164" fontId="9" fillId="0" borderId="11" xfId="2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4" fontId="9" fillId="0" borderId="6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9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K6" sqref="K6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9" width="9" style="1"/>
    <col min="10" max="10" width="9" style="1" customWidth="1"/>
    <col min="11" max="16384" width="9" style="1"/>
  </cols>
  <sheetData>
    <row r="1" spans="1:11" ht="23.25" customHeight="1" x14ac:dyDescent="0.25">
      <c r="A1" s="29" t="s">
        <v>23</v>
      </c>
      <c r="B1" s="29"/>
      <c r="C1" s="29"/>
      <c r="D1" s="29"/>
      <c r="E1" s="29"/>
      <c r="F1" s="29"/>
      <c r="G1" s="29"/>
    </row>
    <row r="2" spans="1:11" ht="21" customHeight="1" thickBot="1" x14ac:dyDescent="0.3">
      <c r="G2" s="24" t="s">
        <v>22</v>
      </c>
    </row>
    <row r="3" spans="1:11" ht="43.5" customHeight="1" thickBot="1" x14ac:dyDescent="0.3">
      <c r="A3" s="18" t="s">
        <v>19</v>
      </c>
      <c r="B3" s="18" t="s">
        <v>18</v>
      </c>
      <c r="C3" s="26" t="s">
        <v>0</v>
      </c>
      <c r="D3" s="27" t="s">
        <v>20</v>
      </c>
      <c r="E3" s="28" t="s">
        <v>1</v>
      </c>
      <c r="F3" s="27" t="s">
        <v>20</v>
      </c>
      <c r="G3" s="27" t="s">
        <v>2</v>
      </c>
    </row>
    <row r="4" spans="1:11" s="4" customFormat="1" ht="33" customHeight="1" x14ac:dyDescent="0.25">
      <c r="A4" s="22"/>
      <c r="B4" s="13" t="s">
        <v>3</v>
      </c>
      <c r="C4" s="3">
        <f>SUM(C5:C18)</f>
        <v>15697.5</v>
      </c>
      <c r="D4" s="3">
        <f>SUM(D5:D18)</f>
        <v>100</v>
      </c>
      <c r="E4" s="3">
        <f>SUM(E5:E18)</f>
        <v>16195.299999999997</v>
      </c>
      <c r="F4" s="3">
        <f>SUM(F5:F18)</f>
        <v>99.999999999999986</v>
      </c>
      <c r="G4" s="14">
        <f>+E4/C4*100</f>
        <v>103.17120560598821</v>
      </c>
    </row>
    <row r="5" spans="1:11" s="4" customFormat="1" ht="33.75" customHeight="1" x14ac:dyDescent="0.25">
      <c r="A5" s="19">
        <v>1</v>
      </c>
      <c r="B5" s="10" t="s">
        <v>4</v>
      </c>
      <c r="C5" s="5">
        <v>1094.1999999999998</v>
      </c>
      <c r="D5" s="5">
        <f>ROUND(C5/$C$4*100,1)</f>
        <v>7</v>
      </c>
      <c r="E5" s="5">
        <v>647.20000000000005</v>
      </c>
      <c r="F5" s="5">
        <f>ROUND(E5/$E$4*100,1)</f>
        <v>4</v>
      </c>
      <c r="G5" s="15">
        <v>59.148236154267998</v>
      </c>
      <c r="J5" s="23"/>
    </row>
    <row r="6" spans="1:11" s="4" customFormat="1" ht="24" customHeight="1" x14ac:dyDescent="0.25">
      <c r="A6" s="19"/>
      <c r="B6" s="11" t="s">
        <v>5</v>
      </c>
      <c r="C6" s="5"/>
      <c r="D6" s="6"/>
      <c r="E6" s="6"/>
      <c r="F6" s="6"/>
      <c r="G6" s="16"/>
      <c r="J6" s="23"/>
    </row>
    <row r="7" spans="1:11" s="4" customFormat="1" ht="31.5" customHeight="1" x14ac:dyDescent="0.25">
      <c r="A7" s="19">
        <v>2</v>
      </c>
      <c r="B7" s="12" t="s">
        <v>6</v>
      </c>
      <c r="C7" s="5">
        <v>1661</v>
      </c>
      <c r="D7" s="5">
        <f>ROUND(C7/$C$4*100,1)</f>
        <v>10.6</v>
      </c>
      <c r="E7" s="5">
        <v>1821.3</v>
      </c>
      <c r="F7" s="5">
        <f t="shared" ref="F7:F18" si="0">ROUND(E7/$E$4*100,1)</f>
        <v>11.2</v>
      </c>
      <c r="G7" s="15">
        <v>109.65081276339555</v>
      </c>
      <c r="J7" s="23"/>
    </row>
    <row r="8" spans="1:11" s="7" customFormat="1" ht="31.5" customHeight="1" x14ac:dyDescent="0.25">
      <c r="A8" s="19">
        <v>3</v>
      </c>
      <c r="B8" s="12" t="s">
        <v>7</v>
      </c>
      <c r="C8" s="5">
        <v>1104</v>
      </c>
      <c r="D8" s="5">
        <f>ROUND(C8/$C$4*100,1)</f>
        <v>7</v>
      </c>
      <c r="E8" s="5">
        <v>1274.9000000000001</v>
      </c>
      <c r="F8" s="5">
        <f t="shared" si="0"/>
        <v>7.9</v>
      </c>
      <c r="G8" s="15">
        <v>115.48007246376812</v>
      </c>
      <c r="J8" s="23"/>
      <c r="K8" s="4"/>
    </row>
    <row r="9" spans="1:11" s="4" customFormat="1" ht="31.5" customHeight="1" x14ac:dyDescent="0.25">
      <c r="A9" s="19">
        <v>4</v>
      </c>
      <c r="B9" s="12" t="s">
        <v>8</v>
      </c>
      <c r="C9" s="5">
        <v>2536.3000000000002</v>
      </c>
      <c r="D9" s="5">
        <f t="shared" ref="D9:D18" si="1">ROUND(C9/$C$4*100,1)</f>
        <v>16.2</v>
      </c>
      <c r="E9" s="5">
        <v>2707.7</v>
      </c>
      <c r="F9" s="5">
        <f t="shared" si="0"/>
        <v>16.7</v>
      </c>
      <c r="G9" s="15">
        <v>106.75787564562552</v>
      </c>
      <c r="J9" s="23"/>
    </row>
    <row r="10" spans="1:11" s="8" customFormat="1" ht="31.5" customHeight="1" x14ac:dyDescent="0.25">
      <c r="A10" s="19">
        <v>5</v>
      </c>
      <c r="B10" s="12" t="s">
        <v>9</v>
      </c>
      <c r="C10" s="5">
        <v>356.9</v>
      </c>
      <c r="D10" s="5">
        <f>ROUND(C10/$C$4*100,1)</f>
        <v>2.2999999999999998</v>
      </c>
      <c r="E10" s="5">
        <v>364.2</v>
      </c>
      <c r="F10" s="5">
        <f>ROUND(E10/$E$4*100,1)+0.1</f>
        <v>2.3000000000000003</v>
      </c>
      <c r="G10" s="15">
        <v>102.04539086578875</v>
      </c>
      <c r="J10" s="23"/>
      <c r="K10" s="4"/>
    </row>
    <row r="11" spans="1:11" s="8" customFormat="1" ht="31.5" customHeight="1" x14ac:dyDescent="0.25">
      <c r="A11" s="19">
        <v>6</v>
      </c>
      <c r="B11" s="12" t="s">
        <v>10</v>
      </c>
      <c r="C11" s="5">
        <v>1571</v>
      </c>
      <c r="D11" s="5">
        <f t="shared" si="1"/>
        <v>10</v>
      </c>
      <c r="E11" s="5">
        <v>1886</v>
      </c>
      <c r="F11" s="5">
        <f t="shared" si="0"/>
        <v>11.6</v>
      </c>
      <c r="G11" s="15">
        <v>120.05092297899427</v>
      </c>
      <c r="J11" s="23"/>
      <c r="K11" s="4"/>
    </row>
    <row r="12" spans="1:11" s="8" customFormat="1" ht="31.5" customHeight="1" x14ac:dyDescent="0.25">
      <c r="A12" s="19">
        <v>7</v>
      </c>
      <c r="B12" s="12" t="s">
        <v>11</v>
      </c>
      <c r="C12" s="5">
        <v>316</v>
      </c>
      <c r="D12" s="5">
        <f t="shared" si="1"/>
        <v>2</v>
      </c>
      <c r="E12" s="5">
        <v>342.69999999999993</v>
      </c>
      <c r="F12" s="5">
        <f t="shared" si="0"/>
        <v>2.1</v>
      </c>
      <c r="G12" s="15">
        <v>108.44936708860757</v>
      </c>
      <c r="J12" s="23"/>
      <c r="K12" s="4"/>
    </row>
    <row r="13" spans="1:11" s="8" customFormat="1" ht="31.5" customHeight="1" x14ac:dyDescent="0.25">
      <c r="A13" s="19">
        <v>8</v>
      </c>
      <c r="B13" s="12" t="s">
        <v>12</v>
      </c>
      <c r="C13" s="5">
        <v>199.9</v>
      </c>
      <c r="D13" s="5">
        <f t="shared" si="1"/>
        <v>1.3</v>
      </c>
      <c r="E13" s="5">
        <v>125.1</v>
      </c>
      <c r="F13" s="5">
        <f t="shared" si="0"/>
        <v>0.8</v>
      </c>
      <c r="G13" s="15">
        <v>62.581290645322653</v>
      </c>
      <c r="J13" s="23"/>
      <c r="K13" s="4"/>
    </row>
    <row r="14" spans="1:11" s="8" customFormat="1" ht="31.5" customHeight="1" x14ac:dyDescent="0.25">
      <c r="A14" s="19">
        <v>9</v>
      </c>
      <c r="B14" s="12" t="s">
        <v>13</v>
      </c>
      <c r="C14" s="5">
        <v>321.09999999999997</v>
      </c>
      <c r="D14" s="5">
        <f t="shared" si="1"/>
        <v>2</v>
      </c>
      <c r="E14" s="5">
        <v>199.29999999999998</v>
      </c>
      <c r="F14" s="5">
        <f t="shared" si="0"/>
        <v>1.2</v>
      </c>
      <c r="G14" s="15">
        <v>62.067891622547499</v>
      </c>
      <c r="J14" s="23"/>
      <c r="K14" s="4"/>
    </row>
    <row r="15" spans="1:11" s="8" customFormat="1" ht="31.5" customHeight="1" x14ac:dyDescent="0.25">
      <c r="A15" s="19">
        <v>10</v>
      </c>
      <c r="B15" s="12" t="s">
        <v>14</v>
      </c>
      <c r="C15" s="5">
        <v>1003</v>
      </c>
      <c r="D15" s="5">
        <f t="shared" si="1"/>
        <v>6.4</v>
      </c>
      <c r="E15" s="5">
        <v>1011.8000000000001</v>
      </c>
      <c r="F15" s="5">
        <f>ROUND(E15/$E$4*100,1)+0.1</f>
        <v>6.3</v>
      </c>
      <c r="G15" s="15">
        <v>100.87736789631107</v>
      </c>
      <c r="J15" s="23"/>
      <c r="K15" s="4"/>
    </row>
    <row r="16" spans="1:11" s="8" customFormat="1" ht="31.5" customHeight="1" x14ac:dyDescent="0.25">
      <c r="A16" s="19">
        <v>11</v>
      </c>
      <c r="B16" s="12" t="s">
        <v>15</v>
      </c>
      <c r="C16" s="5">
        <v>2561.1</v>
      </c>
      <c r="D16" s="5">
        <f t="shared" si="1"/>
        <v>16.3</v>
      </c>
      <c r="E16" s="5">
        <v>3284.7</v>
      </c>
      <c r="F16" s="5">
        <f t="shared" si="0"/>
        <v>20.3</v>
      </c>
      <c r="G16" s="15">
        <v>128.2534848307368</v>
      </c>
      <c r="J16" s="23"/>
      <c r="K16" s="4"/>
    </row>
    <row r="17" spans="1:11" s="8" customFormat="1" ht="31.5" customHeight="1" x14ac:dyDescent="0.25">
      <c r="A17" s="19">
        <v>12</v>
      </c>
      <c r="B17" s="12" t="s">
        <v>16</v>
      </c>
      <c r="C17" s="5">
        <v>1130</v>
      </c>
      <c r="D17" s="5">
        <f t="shared" si="1"/>
        <v>7.2</v>
      </c>
      <c r="E17" s="5">
        <v>1212</v>
      </c>
      <c r="F17" s="5">
        <f t="shared" si="0"/>
        <v>7.5</v>
      </c>
      <c r="G17" s="15">
        <v>107.25663716814159</v>
      </c>
      <c r="J17" s="23"/>
      <c r="K17" s="4"/>
    </row>
    <row r="18" spans="1:11" s="8" customFormat="1" ht="31.5" customHeight="1" thickBot="1" x14ac:dyDescent="0.3">
      <c r="A18" s="20">
        <v>13</v>
      </c>
      <c r="B18" s="21" t="s">
        <v>17</v>
      </c>
      <c r="C18" s="9">
        <v>1843</v>
      </c>
      <c r="D18" s="9">
        <f t="shared" si="1"/>
        <v>11.7</v>
      </c>
      <c r="E18" s="9">
        <v>1318.4</v>
      </c>
      <c r="F18" s="9">
        <f t="shared" si="0"/>
        <v>8.1</v>
      </c>
      <c r="G18" s="17">
        <v>71.535539880629415</v>
      </c>
      <c r="J18" s="23"/>
      <c r="K18" s="4"/>
    </row>
    <row r="20" spans="1:11" x14ac:dyDescent="0.25">
      <c r="B20" s="25" t="s">
        <v>21</v>
      </c>
    </row>
  </sheetData>
  <mergeCells count="1">
    <mergeCell ref="A1:G1"/>
  </mergeCells>
  <conditionalFormatting sqref="D3">
    <cfRule type="cellIs" dxfId="10" priority="4" operator="lessThan">
      <formula>-0.05</formula>
    </cfRule>
  </conditionalFormatting>
  <conditionalFormatting sqref="D3">
    <cfRule type="cellIs" dxfId="9" priority="3" operator="lessThan">
      <formula>99.9</formula>
    </cfRule>
  </conditionalFormatting>
  <conditionalFormatting sqref="F3">
    <cfRule type="cellIs" dxfId="8" priority="2" operator="lessThan">
      <formula>-0.05</formula>
    </cfRule>
  </conditionalFormatting>
  <conditionalFormatting sqref="F3">
    <cfRule type="cellIs" dxfId="7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baliq</vt:lpstr>
      <vt:lpstr>'I chorak baliq'!Заголовки_для_печати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2022-05-23T04:54:43Z</cp:lastPrinted>
  <dcterms:created xsi:type="dcterms:W3CDTF">2022-03-18T14:42:06Z</dcterms:created>
  <dcterms:modified xsi:type="dcterms:W3CDTF">2022-05-23T04:54:51Z</dcterms:modified>
</cp:coreProperties>
</file>