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I chorak sabzavot" sheetId="1" r:id="rId1"/>
  </sheets>
  <definedNames>
    <definedName name="_xlnm.Print_Titles" localSheetId="0">'I chorak sabzavot'!$3:$3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<sst xmlns="http://schemas.openxmlformats.org/spreadsheetml/2006/main" count="25" uniqueCount="24">
  <si>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2021 yil yanvar-mart</t>
  </si>
  <si>
    <t>2022 yil yanvar-mart</t>
  </si>
  <si>
    <t>O'sish surati, % da</t>
  </si>
  <si>
    <t>O'zbekiston Respublikasi</t>
  </si>
  <si>
    <t>Qoraqalpog'iston Respublikasi</t>
  </si>
  <si>
    <t>viloyatlar:</t>
  </si>
  <si>
    <t>Andijon</t>
  </si>
  <si>
    <t>Buxoro</t>
  </si>
  <si>
    <t>Jizzax</t>
  </si>
  <si>
    <t>Qashqadaryo</t>
  </si>
  <si>
    <t>Navoiy</t>
  </si>
  <si>
    <t>Namangan</t>
  </si>
  <si>
    <t>Samarqand</t>
  </si>
  <si>
    <t>Surxondaryo</t>
  </si>
  <si>
    <t>Sirdaryo</t>
  </si>
  <si>
    <t>Toshkent</t>
  </si>
  <si>
    <t>Farg'ona</t>
  </si>
  <si>
    <t>Xorazm</t>
  </si>
  <si>
    <t>Hududlar nomi</t>
  </si>
  <si>
    <t>№</t>
  </si>
  <si>
    <t>2021-2022 yil yanvar-mart oylarida hududlar bo'yicha sabzavot ishlab chiqarish ko'rsatkichlari</t>
  </si>
  <si>
    <t xml:space="preserve"> Hududlarning ulushi, % da</t>
  </si>
  <si>
    <t>*Davlat statistika qo'mitasi ma'lumoti asosida</t>
  </si>
  <si>
    <t>tonna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</si>
</sst>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0.000"/>
  </numFmts>
  <fonts count="9"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30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center" vertical="center" wrapText="1"/>
    </xf>
    <xf numFmtId="164" fontId="6" fillId="0" borderId="1" xfId="21" applyNumberFormat="1" applyFont="1" applyFill="1" applyBorder="1" applyAlignment="1">
      <alignment horizontal="center"/>
      <protection/>
    </xf>
    <xf numFmtId="0" fontId="3" fillId="0" borderId="0" xfId="21" applyFont="1" applyFill="1">
      <alignment/>
      <protection/>
    </xf>
    <xf numFmtId="164" fontId="7" fillId="0" borderId="2" xfId="21" applyNumberFormat="1" applyFont="1" applyFill="1" applyBorder="1" applyAlignment="1">
      <alignment horizontal="center"/>
      <protection/>
    </xf>
    <xf numFmtId="164" fontId="7" fillId="0" borderId="3" xfId="21" applyNumberFormat="1" applyFont="1" applyFill="1" applyBorder="1" applyAlignment="1">
      <alignment horizontal="center"/>
      <protection/>
    </xf>
    <xf numFmtId="0" fontId="0" fillId="0" borderId="0" xfId="21" applyFill="1">
      <alignment/>
      <protection/>
    </xf>
    <xf numFmtId="0" fontId="0" fillId="0" borderId="0" xfId="21" applyFill="1" applyAlignment="1">
      <alignment wrapText="1"/>
      <protection/>
    </xf>
    <xf numFmtId="164" fontId="7" fillId="0" borderId="4" xfId="21" applyNumberFormat="1" applyFont="1" applyFill="1" applyBorder="1" applyAlignment="1">
      <alignment horizontal="center"/>
      <protection/>
    </xf>
    <xf numFmtId="0" fontId="7" fillId="0" borderId="2" xfId="22" applyFont="1" applyBorder="1" applyAlignment="1">
      <alignment horizontal="left" wrapText="1" indent="1"/>
      <protection/>
    </xf>
    <xf numFmtId="0" fontId="8" fillId="0" borderId="2" xfId="22" applyFont="1" applyBorder="1" applyAlignment="1">
      <alignment horizontal="left" indent="3"/>
      <protection/>
    </xf>
    <xf numFmtId="0" fontId="7" fillId="0" borderId="2" xfId="22" applyFont="1" applyBorder="1" applyAlignment="1">
      <alignment horizontal="left" indent="1"/>
      <protection/>
    </xf>
    <xf numFmtId="0" fontId="6" fillId="0" borderId="1" xfId="22" applyFont="1" applyBorder="1" applyAlignment="1">
      <alignment wrapText="1"/>
      <protection/>
    </xf>
    <xf numFmtId="165" fontId="6" fillId="0" borderId="5" xfId="0" applyNumberFormat="1" applyFont="1" applyBorder="1" applyAlignment="1">
      <alignment horizontal="center"/>
    </xf>
    <xf numFmtId="164" fontId="7" fillId="0" borderId="6" xfId="21" applyNumberFormat="1" applyFont="1" applyFill="1" applyBorder="1" applyAlignment="1">
      <alignment horizontal="center"/>
      <protection/>
    </xf>
    <xf numFmtId="165" fontId="7" fillId="0" borderId="6" xfId="0" applyNumberFormat="1" applyFont="1" applyBorder="1" applyAlignment="1">
      <alignment horizontal="center"/>
    </xf>
    <xf numFmtId="164" fontId="7" fillId="0" borderId="7" xfId="21" applyNumberFormat="1" applyFont="1" applyFill="1" applyBorder="1" applyAlignment="1">
      <alignment horizontal="center"/>
      <protection/>
    </xf>
    <xf numFmtId="164" fontId="0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 wrapText="1"/>
    </xf>
    <xf numFmtId="164" fontId="0" fillId="2" borderId="11" xfId="0" applyNumberFormat="1" applyFont="1" applyFill="1" applyBorder="1" applyAlignment="1">
      <alignment horizontal="center" vertical="center" wrapText="1"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7" fillId="0" borderId="4" xfId="22" applyFont="1" applyBorder="1" applyAlignment="1">
      <alignment horizontal="left" indent="1"/>
      <protection/>
    </xf>
    <xf numFmtId="0" fontId="3" fillId="0" borderId="14" xfId="21" applyFont="1" applyFill="1" applyBorder="1" applyAlignment="1">
      <alignment horizontal="center"/>
      <protection/>
    </xf>
    <xf numFmtId="166" fontId="3" fillId="0" borderId="0" xfId="21" applyNumberFormat="1" applyFont="1" applyFill="1">
      <alignment/>
      <protection/>
    </xf>
    <xf numFmtId="164" fontId="0" fillId="0" borderId="0" xfId="0" applyNumberFormat="1" applyFill="1" applyAlignment="1">
      <alignment horizont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5" xfId="21"/>
    <cellStyle name="Обычный 3" xfId="22"/>
  </cellStyles>
  <dxfs count="7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workbookViewId="0" topLeftCell="A1">
      <selection activeCell="E9" sqref="E9"/>
    </sheetView>
  </sheetViews>
  <sheetFormatPr defaultColWidth="9.00390625" defaultRowHeight="15.75"/>
  <cols>
    <col min="1" max="1" width="6.625" style="1" customWidth="1"/>
    <col min="2" max="2" width="20.00390625" style="1" customWidth="1"/>
    <col min="3" max="7" width="20.625" style="2" customWidth="1"/>
    <col min="8" max="16384" width="9.00390625" style="1" customWidth="1"/>
  </cols>
  <sheetData>
    <row r="1" spans="2:7" ht="23.25" customHeight="1">
      <c r="B1" s="29" t="s">
        <v>20</v>
      </c>
      <c r="C1" s="29"/>
      <c r="D1" s="29"/>
      <c r="E1" s="29"/>
      <c r="F1" s="29"/>
      <c r="G1" s="29"/>
    </row>
    <row r="2" ht="21" customHeight="1" thickBot="1">
      <c r="G2" s="27" t="s">
        <v>23</v>
      </c>
    </row>
    <row r="3" spans="1:7" ht="43.5" customHeight="1" thickBot="1">
      <c r="A3" s="19" t="s">
        <v>19</v>
      </c>
      <c r="B3" s="19" t="s">
        <v>18</v>
      </c>
      <c r="C3" s="20" t="s">
        <v>0</v>
      </c>
      <c r="D3" s="21" t="s">
        <v>21</v>
      </c>
      <c r="E3" s="18" t="s">
        <v>1</v>
      </c>
      <c r="F3" s="21" t="s">
        <v>21</v>
      </c>
      <c r="G3" s="21" t="s">
        <v>2</v>
      </c>
    </row>
    <row r="4" spans="1:7" s="4" customFormat="1" ht="33" customHeight="1">
      <c r="A4" s="25"/>
      <c r="B4" s="13" t="s">
        <v>3</v>
      </c>
      <c r="C4" s="3">
        <f>SUM(C5:C18)</f>
        <v>65721.4</v>
      </c>
      <c r="D4" s="3">
        <f>SUM(D5:D18)</f>
        <v>100</v>
      </c>
      <c r="E4" s="3">
        <f>SUM(E5:E18)</f>
        <v>77237</v>
      </c>
      <c r="F4" s="3">
        <f>SUM(F5:F18)</f>
        <v>100.00000000000003</v>
      </c>
      <c r="G4" s="14">
        <f>+E4/C4*100</f>
        <v>117.52184220056176</v>
      </c>
    </row>
    <row r="5" spans="1:10" s="4" customFormat="1" ht="33.75" customHeight="1">
      <c r="A5" s="22">
        <v>1</v>
      </c>
      <c r="B5" s="10" t="s">
        <v>4</v>
      </c>
      <c r="C5" s="5">
        <v>617</v>
      </c>
      <c r="D5" s="5">
        <f>ROUND(C5/$C$4*100,1)+0.1</f>
        <v>1</v>
      </c>
      <c r="E5" s="5">
        <v>626</v>
      </c>
      <c r="F5" s="5">
        <f>ROUND(E5/$E$4*100,1)</f>
        <v>0.8</v>
      </c>
      <c r="G5" s="15">
        <v>101.45867098865477</v>
      </c>
      <c r="J5" s="26"/>
    </row>
    <row r="6" spans="1:10" s="4" customFormat="1" ht="24" customHeight="1">
      <c r="A6" s="22"/>
      <c r="B6" s="11" t="s">
        <v>5</v>
      </c>
      <c r="C6" s="5"/>
      <c r="D6" s="6"/>
      <c r="E6" s="6"/>
      <c r="F6" s="6"/>
      <c r="G6" s="16"/>
      <c r="J6" s="26"/>
    </row>
    <row r="7" spans="1:10" s="4" customFormat="1" ht="31.5" customHeight="1">
      <c r="A7" s="22">
        <v>2</v>
      </c>
      <c r="B7" s="12" t="s">
        <v>6</v>
      </c>
      <c r="C7" s="5">
        <v>3809</v>
      </c>
      <c r="D7" s="5">
        <f>ROUND(C7/$C$4*100,1)</f>
        <v>5.8</v>
      </c>
      <c r="E7" s="5">
        <v>4059</v>
      </c>
      <c r="F7" s="5">
        <f aca="true" t="shared" si="0" ref="F7:F18">ROUND(E7/$E$4*100,1)</f>
        <v>5.3</v>
      </c>
      <c r="G7" s="15">
        <v>106.56340246783932</v>
      </c>
      <c r="J7" s="26"/>
    </row>
    <row r="8" spans="1:11" s="7" customFormat="1" ht="31.5" customHeight="1">
      <c r="A8" s="22">
        <v>3</v>
      </c>
      <c r="B8" s="12" t="s">
        <v>7</v>
      </c>
      <c r="C8" s="5">
        <v>4994</v>
      </c>
      <c r="D8" s="5">
        <f aca="true" t="shared" si="1" ref="D8:D18">ROUND(C8/$C$4*100,1)</f>
        <v>7.6</v>
      </c>
      <c r="E8" s="5">
        <v>9096</v>
      </c>
      <c r="F8" s="5">
        <f t="shared" si="0"/>
        <v>11.8</v>
      </c>
      <c r="G8" s="15">
        <v>182.13856627953544</v>
      </c>
      <c r="J8" s="26"/>
      <c r="K8" s="4"/>
    </row>
    <row r="9" spans="1:10" s="4" customFormat="1" ht="31.5" customHeight="1">
      <c r="A9" s="22">
        <v>4</v>
      </c>
      <c r="B9" s="12" t="s">
        <v>8</v>
      </c>
      <c r="C9" s="5">
        <v>984.4</v>
      </c>
      <c r="D9" s="5">
        <f t="shared" si="1"/>
        <v>1.5</v>
      </c>
      <c r="E9" s="5">
        <v>1006</v>
      </c>
      <c r="F9" s="5">
        <f t="shared" si="0"/>
        <v>1.3</v>
      </c>
      <c r="G9" s="15">
        <v>102.19422998780982</v>
      </c>
      <c r="J9" s="26"/>
    </row>
    <row r="10" spans="1:11" s="8" customFormat="1" ht="31.5" customHeight="1">
      <c r="A10" s="22">
        <v>5</v>
      </c>
      <c r="B10" s="12" t="s">
        <v>9</v>
      </c>
      <c r="C10" s="5">
        <v>3201.9999999999995</v>
      </c>
      <c r="D10" s="5">
        <f t="shared" si="1"/>
        <v>4.9</v>
      </c>
      <c r="E10" s="5">
        <v>3421</v>
      </c>
      <c r="F10" s="5">
        <f t="shared" si="0"/>
        <v>4.4</v>
      </c>
      <c r="G10" s="15">
        <v>106.83947532792007</v>
      </c>
      <c r="J10" s="26"/>
      <c r="K10" s="4"/>
    </row>
    <row r="11" spans="1:11" s="8" customFormat="1" ht="31.5" customHeight="1">
      <c r="A11" s="22">
        <v>6</v>
      </c>
      <c r="B11" s="12" t="s">
        <v>10</v>
      </c>
      <c r="C11" s="5">
        <v>2587</v>
      </c>
      <c r="D11" s="5">
        <f t="shared" si="1"/>
        <v>3.9</v>
      </c>
      <c r="E11" s="5">
        <v>2730</v>
      </c>
      <c r="F11" s="5">
        <f t="shared" si="0"/>
        <v>3.5</v>
      </c>
      <c r="G11" s="15">
        <v>105.52763819095476</v>
      </c>
      <c r="J11" s="26"/>
      <c r="K11" s="4"/>
    </row>
    <row r="12" spans="1:11" s="8" customFormat="1" ht="31.5" customHeight="1">
      <c r="A12" s="22">
        <v>7</v>
      </c>
      <c r="B12" s="12" t="s">
        <v>11</v>
      </c>
      <c r="C12" s="5">
        <v>2030</v>
      </c>
      <c r="D12" s="5">
        <f t="shared" si="1"/>
        <v>3.1</v>
      </c>
      <c r="E12" s="5">
        <v>2136</v>
      </c>
      <c r="F12" s="5">
        <f t="shared" si="0"/>
        <v>2.8</v>
      </c>
      <c r="G12" s="15">
        <v>105.22167487684729</v>
      </c>
      <c r="J12" s="26"/>
      <c r="K12" s="4"/>
    </row>
    <row r="13" spans="1:11" s="8" customFormat="1" ht="31.5" customHeight="1">
      <c r="A13" s="22">
        <v>8</v>
      </c>
      <c r="B13" s="12" t="s">
        <v>12</v>
      </c>
      <c r="C13" s="5">
        <v>2910</v>
      </c>
      <c r="D13" s="5">
        <f t="shared" si="1"/>
        <v>4.4</v>
      </c>
      <c r="E13" s="5">
        <v>3372</v>
      </c>
      <c r="F13" s="5">
        <f t="shared" si="0"/>
        <v>4.4</v>
      </c>
      <c r="G13" s="15">
        <v>115.87628865979383</v>
      </c>
      <c r="J13" s="26"/>
      <c r="K13" s="4"/>
    </row>
    <row r="14" spans="1:11" s="8" customFormat="1" ht="31.5" customHeight="1">
      <c r="A14" s="22">
        <v>9</v>
      </c>
      <c r="B14" s="12" t="s">
        <v>13</v>
      </c>
      <c r="C14" s="5">
        <v>19346</v>
      </c>
      <c r="D14" s="5">
        <f t="shared" si="1"/>
        <v>29.4</v>
      </c>
      <c r="E14" s="5">
        <v>24294</v>
      </c>
      <c r="F14" s="5">
        <f t="shared" si="0"/>
        <v>31.5</v>
      </c>
      <c r="G14" s="15">
        <v>125.57634653158276</v>
      </c>
      <c r="J14" s="26"/>
      <c r="K14" s="4"/>
    </row>
    <row r="15" spans="1:11" s="8" customFormat="1" ht="31.5" customHeight="1">
      <c r="A15" s="22">
        <v>10</v>
      </c>
      <c r="B15" s="12" t="s">
        <v>14</v>
      </c>
      <c r="C15" s="5">
        <v>1236</v>
      </c>
      <c r="D15" s="5">
        <f t="shared" si="1"/>
        <v>1.9</v>
      </c>
      <c r="E15" s="5">
        <v>1415</v>
      </c>
      <c r="F15" s="5">
        <f t="shared" si="0"/>
        <v>1.8</v>
      </c>
      <c r="G15" s="15">
        <v>114.48220064724919</v>
      </c>
      <c r="J15" s="26"/>
      <c r="K15" s="4"/>
    </row>
    <row r="16" spans="1:11" s="8" customFormat="1" ht="31.5" customHeight="1">
      <c r="A16" s="22">
        <v>11</v>
      </c>
      <c r="B16" s="12" t="s">
        <v>15</v>
      </c>
      <c r="C16" s="5">
        <v>13808</v>
      </c>
      <c r="D16" s="5">
        <f t="shared" si="1"/>
        <v>21</v>
      </c>
      <c r="E16" s="5">
        <v>13972</v>
      </c>
      <c r="F16" s="5">
        <f t="shared" si="0"/>
        <v>18.1</v>
      </c>
      <c r="G16" s="15">
        <v>101.18771726535343</v>
      </c>
      <c r="J16" s="26"/>
      <c r="K16" s="4"/>
    </row>
    <row r="17" spans="1:11" s="8" customFormat="1" ht="31.5" customHeight="1">
      <c r="A17" s="22">
        <v>12</v>
      </c>
      <c r="B17" s="12" t="s">
        <v>16</v>
      </c>
      <c r="C17" s="5">
        <v>7422.999999999999</v>
      </c>
      <c r="D17" s="5">
        <f t="shared" si="1"/>
        <v>11.3</v>
      </c>
      <c r="E17" s="5">
        <v>7683</v>
      </c>
      <c r="F17" s="5">
        <f t="shared" si="0"/>
        <v>9.9</v>
      </c>
      <c r="G17" s="15">
        <v>103.50262697022768</v>
      </c>
      <c r="J17" s="26"/>
      <c r="K17" s="4"/>
    </row>
    <row r="18" spans="1:11" s="8" customFormat="1" ht="31.5" customHeight="1" thickBot="1">
      <c r="A18" s="23">
        <v>13</v>
      </c>
      <c r="B18" s="24" t="s">
        <v>17</v>
      </c>
      <c r="C18" s="9">
        <v>2775</v>
      </c>
      <c r="D18" s="9">
        <f t="shared" si="1"/>
        <v>4.2</v>
      </c>
      <c r="E18" s="9">
        <v>3427</v>
      </c>
      <c r="F18" s="9">
        <f t="shared" si="0"/>
        <v>4.4</v>
      </c>
      <c r="G18" s="17">
        <v>123.4954954954955</v>
      </c>
      <c r="J18" s="26"/>
      <c r="K18" s="4"/>
    </row>
    <row r="20" ht="15.75">
      <c r="B20" s="28" t="s">
        <v>22</v>
      </c>
    </row>
  </sheetData>
  <mergeCells count="1">
    <mergeCell ref="B1:G1"/>
  </mergeCells>
  <conditionalFormatting sqref="G1 G3">
    <cfRule type="cellIs" priority="19" dxfId="0" operator="lessThan">
      <formula>-0.05</formula>
    </cfRule>
  </conditionalFormatting>
  <conditionalFormatting sqref="G4:G5 G7:G18">
    <cfRule type="cellIs" priority="18" dxfId="0" operator="lessThan">
      <formula>-0.05</formula>
    </cfRule>
  </conditionalFormatting>
  <conditionalFormatting sqref="G1 G7:G18 G3:G5">
    <cfRule type="cellIs" priority="17" dxfId="0" operator="lessThan">
      <formula>99.9</formula>
    </cfRule>
  </conditionalFormatting>
  <conditionalFormatting sqref="D3">
    <cfRule type="cellIs" priority="4" dxfId="0" operator="lessThan">
      <formula>-0.05</formula>
    </cfRule>
  </conditionalFormatting>
  <conditionalFormatting sqref="D3">
    <cfRule type="cellIs" priority="3" dxfId="0" operator="lessThan">
      <formula>99.9</formula>
    </cfRule>
  </conditionalFormatting>
  <conditionalFormatting sqref="F3">
    <cfRule type="cellIs" priority="2" dxfId="0" operator="lessThan">
      <formula>-0.05</formula>
    </cfRule>
  </conditionalFormatting>
  <conditionalFormatting sqref="F3">
    <cfRule type="cellIs" priority="1" dxfId="0" operator="lessThan">
      <formula>99.9</formula>
    </cfRule>
  </conditionalFormatting>
  <printOptions horizontalCentered="1"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Javlonbek Xolov</dc:creator>
  <cp:keywords/>
  <dc:description/>
  <cp:lastModifiedBy>Javlonbek Xolov</cp:lastModifiedBy>
  <cp:lastPrinted>2022-05-21T15:05:29Z</cp:lastPrinted>
  <dcterms:created xsi:type="dcterms:W3CDTF">2022-03-18T14:42:06Z</dcterms:created>
  <dcterms:modified xsi:type="dcterms:W3CDTF">2022-05-21T15:25:00Z</dcterms:modified>
  <cp:category/>
  <cp:version/>
  <cp:contentType/>
  <cp:contentStatus/>
</cp:coreProperties>
</file>